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fy\Desktop\"/>
    </mc:Choice>
  </mc:AlternateContent>
  <bookViews>
    <workbookView xWindow="240" yWindow="336" windowWidth="14880" windowHeight="7608" tabRatio="795"/>
  </bookViews>
  <sheets>
    <sheet name="管制總表" sheetId="2" r:id="rId1"/>
    <sheet name="1-1鍾坤桂" sheetId="11" r:id="rId2"/>
    <sheet name="2-1 3-1曾淑娟" sheetId="12" r:id="rId3"/>
    <sheet name="2-2詹怡蘭 衛保組" sheetId="5" r:id="rId4"/>
    <sheet name="2-2 2-3林正寰" sheetId="6" r:id="rId5"/>
    <sheet name="2-4吳彥鋒" sheetId="7" r:id="rId6"/>
    <sheet name="2-4-5洪千惠" sheetId="8" r:id="rId7"/>
    <sheet name="3-2李秀芳" sheetId="9" r:id="rId8"/>
    <sheet name="4-2陳靖玟" sheetId="10" r:id="rId9"/>
    <sheet name="護理系" sheetId="13" r:id="rId10"/>
    <sheet name="健管系" sheetId="24" r:id="rId11"/>
    <sheet name="助產系" sheetId="14" r:id="rId12"/>
    <sheet name="高長照系" sheetId="17" r:id="rId13"/>
    <sheet name="醫技系" sheetId="21" r:id="rId14"/>
    <sheet name="物治系" sheetId="15" r:id="rId15"/>
    <sheet name="保營系" sheetId="16" r:id="rId16"/>
    <sheet name="健美系" sheetId="26" r:id="rId17"/>
    <sheet name="環工系" sheetId="25" r:id="rId18"/>
    <sheet name="職安系" sheetId="33" r:id="rId19"/>
    <sheet name="應化系" sheetId="18" r:id="rId20"/>
    <sheet name="應外系" sheetId="19" r:id="rId21"/>
    <sheet name="幼保系" sheetId="23" r:id="rId22"/>
    <sheet name="資科學程" sheetId="31" r:id="rId23"/>
    <sheet name="文教學程系" sheetId="27" r:id="rId24"/>
    <sheet name="體健中心" sheetId="20" r:id="rId25"/>
    <sheet name="圖書館" sheetId="28" r:id="rId26"/>
    <sheet name="軍訓室" sheetId="34" r:id="rId27"/>
    <sheet name="公共事務室" sheetId="35" r:id="rId28"/>
  </sheets>
  <definedNames>
    <definedName name="_xlnm._FilterDatabase" localSheetId="0" hidden="1">管制總表!$A$2:$BK$188</definedName>
    <definedName name="_xlnm.Print_Titles" localSheetId="4">'2-2 2-3林正寰'!$1:$3</definedName>
    <definedName name="_xlnm.Print_Titles" localSheetId="3">'2-2詹怡蘭 衛保組'!$1:$3</definedName>
    <definedName name="_xlnm.Print_Titles" localSheetId="6">'2-4-5洪千惠'!$1:$3</definedName>
    <definedName name="_xlnm.Print_Titles" localSheetId="5">'2-4吳彥鋒'!$1:$3</definedName>
    <definedName name="_xlnm.Print_Titles" localSheetId="7">'3-2李秀芳'!$1:$3</definedName>
    <definedName name="_xlnm.Print_Titles" localSheetId="8">'4-2陳靖玟'!$1:$3</definedName>
    <definedName name="_xlnm.Print_Titles" localSheetId="0">管制總表!$1:$3</definedName>
  </definedNames>
  <calcPr calcId="162913"/>
</workbook>
</file>

<file path=xl/calcChain.xml><?xml version="1.0" encoding="utf-8"?>
<calcChain xmlns="http://schemas.openxmlformats.org/spreadsheetml/2006/main">
  <c r="G21" i="20" l="1"/>
  <c r="F21" i="20"/>
  <c r="E21" i="20"/>
  <c r="D21" i="20"/>
  <c r="C21" i="20"/>
  <c r="I6" i="35" l="1"/>
  <c r="I6" i="34"/>
  <c r="I6" i="28"/>
  <c r="I9" i="20"/>
  <c r="I6" i="27"/>
  <c r="I8" i="24"/>
  <c r="I8" i="19"/>
  <c r="I8" i="18"/>
  <c r="I7" i="25"/>
  <c r="I7" i="16"/>
  <c r="I8" i="21"/>
  <c r="I7" i="17"/>
  <c r="I7" i="15"/>
  <c r="I7" i="23"/>
  <c r="I6" i="14"/>
  <c r="I14" i="13"/>
  <c r="D6" i="35"/>
  <c r="E6" i="35"/>
  <c r="F6" i="35"/>
  <c r="G6" i="35"/>
  <c r="C6" i="35"/>
  <c r="G6" i="34"/>
  <c r="F6" i="34"/>
  <c r="E6" i="34"/>
  <c r="D6" i="34"/>
  <c r="C6" i="34"/>
  <c r="D6" i="28"/>
  <c r="E6" i="28"/>
  <c r="F6" i="28"/>
  <c r="G6" i="28"/>
  <c r="C6" i="28"/>
  <c r="D9" i="20"/>
  <c r="E9" i="20"/>
  <c r="F9" i="20"/>
  <c r="C9" i="20"/>
  <c r="D6" i="27"/>
  <c r="E6" i="27"/>
  <c r="F6" i="27"/>
  <c r="G6" i="27"/>
  <c r="C6" i="27"/>
  <c r="D8" i="24"/>
  <c r="E8" i="24"/>
  <c r="F8" i="24"/>
  <c r="G8" i="24"/>
  <c r="C8" i="24"/>
  <c r="G5" i="26"/>
  <c r="F5" i="26"/>
  <c r="E5" i="26"/>
  <c r="D5" i="26"/>
  <c r="C5" i="26"/>
  <c r="D8" i="19"/>
  <c r="E8" i="19"/>
  <c r="F8" i="19"/>
  <c r="G8" i="19"/>
  <c r="C8" i="19"/>
  <c r="D8" i="18"/>
  <c r="E8" i="18"/>
  <c r="F8" i="18"/>
  <c r="G8" i="18"/>
  <c r="C8" i="18"/>
  <c r="F7" i="25"/>
  <c r="D7" i="25"/>
  <c r="E7" i="25"/>
  <c r="G7" i="25"/>
  <c r="C7" i="25"/>
  <c r="G7" i="31"/>
  <c r="F7" i="31"/>
  <c r="E7" i="31"/>
  <c r="D7" i="31"/>
  <c r="C7" i="31"/>
  <c r="G5" i="33"/>
  <c r="F5" i="33"/>
  <c r="E5" i="33"/>
  <c r="D5" i="33"/>
  <c r="C5" i="33"/>
  <c r="D8" i="21"/>
  <c r="E8" i="21"/>
  <c r="F8" i="21"/>
  <c r="G8" i="21"/>
  <c r="C8" i="21"/>
  <c r="D7" i="16"/>
  <c r="E7" i="16"/>
  <c r="F7" i="16"/>
  <c r="G7" i="16"/>
  <c r="C7" i="16"/>
  <c r="D7" i="17"/>
  <c r="E7" i="17"/>
  <c r="F7" i="17"/>
  <c r="G7" i="17"/>
  <c r="C7" i="17"/>
  <c r="D7" i="15"/>
  <c r="E7" i="15"/>
  <c r="F7" i="15"/>
  <c r="G7" i="15"/>
  <c r="C7" i="15"/>
  <c r="D7" i="23"/>
  <c r="E7" i="23"/>
  <c r="F7" i="23"/>
  <c r="G7" i="23"/>
  <c r="C7" i="23"/>
  <c r="D6" i="14"/>
  <c r="E6" i="14"/>
  <c r="F6" i="14"/>
  <c r="G6" i="14"/>
  <c r="C6" i="14"/>
  <c r="D14" i="13"/>
  <c r="E14" i="13"/>
  <c r="F14" i="13"/>
  <c r="G14" i="13"/>
  <c r="C14" i="13"/>
  <c r="G8" i="20" l="1"/>
  <c r="G9" i="20" s="1"/>
  <c r="I45" i="11" l="1"/>
  <c r="D42" i="11" l="1"/>
  <c r="E42" i="11"/>
  <c r="F42" i="11"/>
  <c r="G42" i="11"/>
  <c r="C42" i="11"/>
  <c r="D186" i="2" l="1"/>
  <c r="E186" i="2"/>
  <c r="F186" i="2"/>
  <c r="C186" i="2"/>
  <c r="D184" i="2"/>
  <c r="E184" i="2"/>
  <c r="F184" i="2"/>
  <c r="C184" i="2"/>
  <c r="F42" i="2"/>
  <c r="I15" i="12" l="1"/>
  <c r="D32" i="12"/>
  <c r="E32" i="12"/>
  <c r="F32" i="12"/>
  <c r="G32" i="12"/>
  <c r="C15" i="12"/>
  <c r="D7" i="10"/>
  <c r="E7" i="10"/>
  <c r="F7" i="10"/>
  <c r="C7" i="10"/>
  <c r="G6" i="10"/>
  <c r="G5" i="10"/>
  <c r="I37" i="9"/>
  <c r="D37" i="9"/>
  <c r="E37" i="9"/>
  <c r="F37" i="9"/>
  <c r="C37" i="9"/>
  <c r="G21" i="9"/>
  <c r="G20" i="9"/>
  <c r="G19" i="9"/>
  <c r="G18" i="9"/>
  <c r="G17" i="9"/>
  <c r="I23" i="8"/>
  <c r="D23" i="8"/>
  <c r="E23" i="8"/>
  <c r="F23" i="8"/>
  <c r="G23" i="8"/>
  <c r="C23" i="8"/>
  <c r="I24" i="7"/>
  <c r="D24" i="7"/>
  <c r="E24" i="7"/>
  <c r="F24" i="7"/>
  <c r="G24" i="7"/>
  <c r="C24" i="7"/>
  <c r="D46" i="6"/>
  <c r="E46" i="6"/>
  <c r="F46" i="6"/>
  <c r="C46" i="6"/>
  <c r="I46" i="6"/>
  <c r="I22" i="6"/>
  <c r="D22" i="6"/>
  <c r="E22" i="6"/>
  <c r="F22" i="6"/>
  <c r="G22" i="6"/>
  <c r="C22" i="6"/>
  <c r="G38" i="6"/>
  <c r="G46" i="6" s="1"/>
  <c r="I9" i="5"/>
  <c r="D9" i="5"/>
  <c r="E9" i="5"/>
  <c r="F9" i="5"/>
  <c r="C9" i="5"/>
  <c r="G7" i="5"/>
  <c r="G6" i="5"/>
  <c r="I32" i="12"/>
  <c r="C20" i="12"/>
  <c r="C32" i="12" s="1"/>
  <c r="G4" i="12"/>
  <c r="G15" i="12" s="1"/>
  <c r="F15" i="12"/>
  <c r="E15" i="12"/>
  <c r="D15" i="12"/>
  <c r="G7" i="10" l="1"/>
  <c r="G37" i="9"/>
  <c r="G9" i="5"/>
  <c r="D181" i="2"/>
  <c r="E181" i="2"/>
  <c r="F181" i="2"/>
  <c r="C181" i="2"/>
  <c r="D147" i="2"/>
  <c r="E147" i="2"/>
  <c r="F147" i="2"/>
  <c r="G147" i="2"/>
  <c r="D130" i="2"/>
  <c r="E130" i="2"/>
  <c r="F130" i="2"/>
  <c r="G130" i="2"/>
  <c r="C130" i="2"/>
  <c r="D90" i="2"/>
  <c r="E90" i="2"/>
  <c r="F90" i="2"/>
  <c r="C90" i="2"/>
  <c r="D66" i="2"/>
  <c r="E66" i="2"/>
  <c r="F66" i="2"/>
  <c r="C66" i="2"/>
  <c r="D42" i="2"/>
  <c r="E42" i="2"/>
  <c r="C42" i="2"/>
  <c r="D30" i="2"/>
  <c r="E30" i="2"/>
  <c r="F30" i="2"/>
  <c r="G30" i="2"/>
  <c r="C30" i="2"/>
  <c r="E187" i="2" l="1"/>
  <c r="D187" i="2"/>
  <c r="F187" i="2"/>
  <c r="G185" i="2"/>
  <c r="G186" i="2" s="1"/>
  <c r="G183" i="2"/>
  <c r="G184" i="2" s="1"/>
  <c r="G165" i="2"/>
  <c r="G164" i="2"/>
  <c r="G163" i="2"/>
  <c r="G162" i="2"/>
  <c r="G161" i="2"/>
  <c r="C135" i="2"/>
  <c r="C147" i="2" s="1"/>
  <c r="C187" i="2" s="1"/>
  <c r="E188" i="2" l="1"/>
  <c r="D188" i="2"/>
  <c r="G181" i="2"/>
  <c r="G82" i="2"/>
  <c r="G90" i="2" s="1"/>
  <c r="G46" i="2"/>
  <c r="G45" i="2"/>
  <c r="G31" i="2"/>
  <c r="G42" i="2" s="1"/>
  <c r="G66" i="2" l="1"/>
  <c r="G187" i="2" s="1"/>
  <c r="E30" i="11"/>
  <c r="G30" i="11"/>
  <c r="D30" i="11"/>
  <c r="C30" i="11"/>
  <c r="F30" i="11"/>
</calcChain>
</file>

<file path=xl/sharedStrings.xml><?xml version="1.0" encoding="utf-8"?>
<sst xmlns="http://schemas.openxmlformats.org/spreadsheetml/2006/main" count="2936" uniqueCount="656">
  <si>
    <t>管制
編號</t>
    <phoneticPr fontId="3" type="noConversion"/>
  </si>
  <si>
    <t>學校
配合款</t>
    <phoneticPr fontId="3" type="noConversion"/>
  </si>
  <si>
    <t>教育部
補助款</t>
    <phoneticPr fontId="3" type="noConversion"/>
  </si>
  <si>
    <t>管制員/單位</t>
    <phoneticPr fontId="1" type="noConversion"/>
  </si>
  <si>
    <t>配合款
獎金</t>
    <phoneticPr fontId="3" type="noConversion"/>
  </si>
  <si>
    <t>配合款
獎品</t>
    <phoneticPr fontId="3" type="noConversion"/>
  </si>
  <si>
    <t>參加人數</t>
    <phoneticPr fontId="3" type="noConversion"/>
  </si>
  <si>
    <t>工作項目</t>
    <phoneticPr fontId="1" type="noConversion"/>
  </si>
  <si>
    <t>111.01</t>
  </si>
  <si>
    <t>111.提升學生社團經營領導能力</t>
  </si>
  <si>
    <t>辦理月份</t>
    <phoneticPr fontId="1" type="noConversion"/>
  </si>
  <si>
    <t>滿意度
調查</t>
    <phoneticPr fontId="1" type="noConversion"/>
  </si>
  <si>
    <t>核定總額</t>
    <phoneticPr fontId="3" type="noConversion"/>
  </si>
  <si>
    <t>核定經費</t>
    <phoneticPr fontId="3" type="noConversion"/>
  </si>
  <si>
    <t>112.建立校園核心價值活動</t>
  </si>
  <si>
    <t>113.發展社團特色</t>
  </si>
  <si>
    <t>111.02</t>
  </si>
  <si>
    <t>111.03</t>
  </si>
  <si>
    <t>111.04</t>
  </si>
  <si>
    <t>111.05</t>
  </si>
  <si>
    <t>111.06</t>
  </si>
  <si>
    <t>211校園安全知能宣教</t>
  </si>
  <si>
    <t>212慰問傷病學生</t>
  </si>
  <si>
    <t>421.01</t>
    <phoneticPr fontId="1" type="noConversion"/>
  </si>
  <si>
    <t>422.01</t>
    <phoneticPr fontId="1" type="noConversion"/>
  </si>
  <si>
    <t>245.01</t>
    <phoneticPr fontId="1" type="noConversion"/>
  </si>
  <si>
    <t>245.學生就業與生涯輔導</t>
    <phoneticPr fontId="1" type="noConversion"/>
  </si>
  <si>
    <t>洪千惠/職發中心</t>
    <phoneticPr fontId="1" type="noConversion"/>
  </si>
  <si>
    <t>245.02</t>
    <phoneticPr fontId="1" type="noConversion"/>
  </si>
  <si>
    <t>合計</t>
    <phoneticPr fontId="1" type="noConversion"/>
  </si>
  <si>
    <t>吳彥鋒/課指組</t>
    <phoneticPr fontId="1" type="noConversion"/>
  </si>
  <si>
    <t>應外系學會:外語文化演藝活動</t>
  </si>
  <si>
    <t>231.01</t>
    <phoneticPr fontId="10" type="noConversion"/>
  </si>
  <si>
    <t>231.04</t>
    <phoneticPr fontId="10" type="noConversion"/>
  </si>
  <si>
    <t>231.05</t>
    <phoneticPr fontId="10" type="noConversion"/>
  </si>
  <si>
    <t>231.06</t>
    <phoneticPr fontId="10" type="noConversion"/>
  </si>
  <si>
    <t>231.07</t>
    <phoneticPr fontId="10" type="noConversion"/>
  </si>
  <si>
    <t>231.08</t>
    <phoneticPr fontId="10" type="noConversion"/>
  </si>
  <si>
    <t>231.09</t>
    <phoneticPr fontId="10" type="noConversion"/>
  </si>
  <si>
    <t>231.10</t>
    <phoneticPr fontId="10" type="noConversion"/>
  </si>
  <si>
    <t>環工系:性別平等教育</t>
  </si>
  <si>
    <t>232.班級有效經營與關懷氣氛營造</t>
    <phoneticPr fontId="1" type="noConversion"/>
  </si>
  <si>
    <t>233.建立社團與宿舍生活和諧關係</t>
  </si>
  <si>
    <t>222.01</t>
    <phoneticPr fontId="1" type="noConversion"/>
  </si>
  <si>
    <t>222.增進心理輔導專業知能</t>
    <phoneticPr fontId="1" type="noConversion"/>
  </si>
  <si>
    <t>222.02</t>
    <phoneticPr fontId="1" type="noConversion"/>
  </si>
  <si>
    <t>222.增進心理輔導專業知能</t>
  </si>
  <si>
    <t>222.03</t>
    <phoneticPr fontId="1" type="noConversion"/>
  </si>
  <si>
    <t>諮商中心:「心靈SPA導師」助人技巧培訓</t>
  </si>
  <si>
    <t>諮商中心:學生多元輔導活動</t>
  </si>
  <si>
    <t>223.推動心理健康三級預防工作</t>
    <phoneticPr fontId="1" type="noConversion"/>
  </si>
  <si>
    <t>223.推動心理健康三級預防工作</t>
  </si>
  <si>
    <t>護理系:善用理性思辨創造優質生命</t>
  </si>
  <si>
    <t>241.01</t>
    <phoneticPr fontId="1" type="noConversion"/>
  </si>
  <si>
    <t>241.02</t>
    <phoneticPr fontId="1" type="noConversion"/>
  </si>
  <si>
    <t>241.03</t>
    <phoneticPr fontId="1" type="noConversion"/>
  </si>
  <si>
    <t>242.01</t>
    <phoneticPr fontId="1" type="noConversion"/>
  </si>
  <si>
    <t>243.01</t>
    <phoneticPr fontId="1" type="noConversion"/>
  </si>
  <si>
    <t>244.01</t>
    <phoneticPr fontId="1" type="noConversion"/>
  </si>
  <si>
    <t>221.01</t>
    <phoneticPr fontId="1" type="noConversion"/>
  </si>
  <si>
    <t>321.01</t>
    <phoneticPr fontId="1" type="noConversion"/>
  </si>
  <si>
    <t>李秀芳/服學中心</t>
    <phoneticPr fontId="1" type="noConversion"/>
  </si>
  <si>
    <t>李秀芳/服學中心</t>
    <phoneticPr fontId="1" type="noConversion"/>
  </si>
  <si>
    <t>322.01</t>
    <phoneticPr fontId="1" type="noConversion"/>
  </si>
  <si>
    <t>鍾坤桂/課指組</t>
    <phoneticPr fontId="1" type="noConversion"/>
  </si>
  <si>
    <t>111.提升學生社團經營領導能力</t>
    <phoneticPr fontId="1" type="noConversion"/>
  </si>
  <si>
    <t>311.01</t>
    <phoneticPr fontId="1" type="noConversion"/>
  </si>
  <si>
    <t>曾淑娟/生輔組</t>
    <phoneticPr fontId="1" type="noConversion"/>
  </si>
  <si>
    <t>312.01</t>
    <phoneticPr fontId="1" type="noConversion"/>
  </si>
  <si>
    <t>313.01</t>
    <phoneticPr fontId="1" type="noConversion"/>
  </si>
  <si>
    <t>211.01</t>
    <phoneticPr fontId="1" type="noConversion"/>
  </si>
  <si>
    <t>212.01</t>
    <phoneticPr fontId="1" type="noConversion"/>
  </si>
  <si>
    <t>213.01</t>
    <phoneticPr fontId="1" type="noConversion"/>
  </si>
  <si>
    <t>214.01</t>
    <phoneticPr fontId="1" type="noConversion"/>
  </si>
  <si>
    <t>申請單位:活動名稱</t>
  </si>
  <si>
    <t>生輔組:舍區藝文饗宴</t>
  </si>
  <si>
    <t>物治系:職前就業座談會</t>
  </si>
  <si>
    <t>物治系:新生生涯規劃</t>
  </si>
  <si>
    <t>環工系:系友就業與創業經驗分享</t>
  </si>
  <si>
    <t>職安系:就業輔導</t>
  </si>
  <si>
    <t>處本部:學輔工作人員共識營</t>
  </si>
  <si>
    <t>處本部:學務與輔導工作標竿學習</t>
  </si>
  <si>
    <t>323.在地關懷與多元文化活動</t>
  </si>
  <si>
    <t>322.服務學習深耕活動</t>
  </si>
  <si>
    <t>321.志工培訓與成長活動</t>
    <phoneticPr fontId="1" type="noConversion"/>
  </si>
  <si>
    <t>323.01</t>
    <phoneticPr fontId="1" type="noConversion"/>
  </si>
  <si>
    <t>112.01</t>
    <phoneticPr fontId="1" type="noConversion"/>
  </si>
  <si>
    <t>112.建立校園核心價值活動</t>
    <phoneticPr fontId="1" type="noConversion"/>
  </si>
  <si>
    <t>111.提升學生社團經營領導能力</t>
    <phoneticPr fontId="1" type="noConversion"/>
  </si>
  <si>
    <t>學生會:學生知能法規發展研習展</t>
    <phoneticPr fontId="1" type="noConversion"/>
  </si>
  <si>
    <t>111.提升學生社團經營領導能力</t>
    <phoneticPr fontId="1" type="noConversion"/>
  </si>
  <si>
    <t>學生會:學生會校際交流與參訪</t>
    <phoneticPr fontId="1" type="noConversion"/>
  </si>
  <si>
    <t>111.提升學生社團經營領導能力</t>
    <phoneticPr fontId="1" type="noConversion"/>
  </si>
  <si>
    <t>學生會:期末社團評鑑</t>
    <phoneticPr fontId="1" type="noConversion"/>
  </si>
  <si>
    <t>學生會:105-2社團指導老師座談會</t>
    <phoneticPr fontId="1" type="noConversion"/>
  </si>
  <si>
    <t>學生會:106-1社團指導老師座談會</t>
    <phoneticPr fontId="1" type="noConversion"/>
  </si>
  <si>
    <t>學生會:105-2社長會議</t>
    <phoneticPr fontId="1" type="noConversion"/>
  </si>
  <si>
    <t>學生會:106-1社長會議</t>
    <phoneticPr fontId="1" type="noConversion"/>
  </si>
  <si>
    <t>學生會:全校社團經營能力開發研習營</t>
    <phoneticPr fontId="1" type="noConversion"/>
  </si>
  <si>
    <t>護理科學會:學生幹部訓練</t>
    <phoneticPr fontId="1" type="noConversion"/>
  </si>
  <si>
    <t>112.建立校園核心價值活動</t>
    <phoneticPr fontId="1" type="noConversion"/>
  </si>
  <si>
    <t>處本部:校園精神型塑活動</t>
    <phoneticPr fontId="1" type="noConversion"/>
  </si>
  <si>
    <t>112.建立校園核心價值活動</t>
    <phoneticPr fontId="1" type="noConversion"/>
  </si>
  <si>
    <t>助產系會:霍格華茲封神榜</t>
  </si>
  <si>
    <t>物治系會:物治精神傳承典禮</t>
  </si>
  <si>
    <t>護理系:南丁格爾~精神永流傳</t>
  </si>
  <si>
    <t>護理系:護理典範傳承-攜手向前展望會</t>
    <phoneticPr fontId="1" type="noConversion"/>
  </si>
  <si>
    <t>學生會:南區社團嘉年華</t>
  </si>
  <si>
    <t>競技啦啦隊:跳躍出航啦啦隊錦標賽</t>
  </si>
  <si>
    <t>競技啦啦隊:2017年高雄萬年季左營台客盃</t>
  </si>
  <si>
    <t>競技啦啦隊:2017年全國啦啦隊錦標賽</t>
  </si>
  <si>
    <t>親善大使團:接待禮儀實務課程研習營(一)</t>
  </si>
  <si>
    <t>親善大使團:接待禮儀實務課程研習營(二)</t>
  </si>
  <si>
    <t>醫技保營系會:聖誕手作烘培</t>
  </si>
  <si>
    <t>應化系會:化學元素創意料理競賽</t>
  </si>
  <si>
    <t>排球社:輔英盃全國排球賽</t>
  </si>
  <si>
    <t>排球社:健康促進排球賽</t>
  </si>
  <si>
    <t>排球社:大手牽小手排球賽</t>
  </si>
  <si>
    <t>應外科學會:英語成果發表會</t>
  </si>
  <si>
    <t>桌球社:輔英盃單打桌球賽</t>
    <phoneticPr fontId="1" type="noConversion"/>
  </si>
  <si>
    <t>射箭社:射箭體驗研習活動</t>
  </si>
  <si>
    <t>撞球社:大手牽小手撞球賽</t>
  </si>
  <si>
    <t>跆拳道社:跆拳成果發表會</t>
  </si>
  <si>
    <t>劍道社:全國劍道錦標賽</t>
  </si>
  <si>
    <t>高長照系會:高長週-老人模擬體驗活動</t>
    <phoneticPr fontId="1" type="noConversion"/>
  </si>
  <si>
    <t>211校園安全知能宣教</t>
    <phoneticPr fontId="1" type="noConversion"/>
  </si>
  <si>
    <t>生輔組:交通安全宣導月</t>
    <phoneticPr fontId="1" type="noConversion"/>
  </si>
  <si>
    <t>生輔組反詐騙宣教</t>
    <phoneticPr fontId="1" type="noConversion"/>
  </si>
  <si>
    <t>生輔組校外賃居生安全輔導座談會</t>
    <phoneticPr fontId="1" type="noConversion"/>
  </si>
  <si>
    <t>生輔組新進互助組長研習營</t>
    <phoneticPr fontId="1" type="noConversion"/>
  </si>
  <si>
    <t>生輔組女子防身術</t>
    <phoneticPr fontId="1" type="noConversion"/>
  </si>
  <si>
    <t>軍訓室:傷病學生慰問</t>
    <phoneticPr fontId="1" type="noConversion"/>
  </si>
  <si>
    <t>213.推動紫錐花運動</t>
    <phoneticPr fontId="1" type="noConversion"/>
  </si>
  <si>
    <t>軍訓室:紫錐花反毒宣教月</t>
    <phoneticPr fontId="1" type="noConversion"/>
  </si>
  <si>
    <t>醫技系會:How 毒you 毒</t>
    <phoneticPr fontId="1" type="noConversion"/>
  </si>
  <si>
    <t>合計</t>
    <phoneticPr fontId="1" type="noConversion"/>
  </si>
  <si>
    <t>214.推動無菸校園</t>
    <phoneticPr fontId="1" type="noConversion"/>
  </si>
  <si>
    <t>衛保組:菸害防制改善活動</t>
    <phoneticPr fontId="1" type="noConversion"/>
  </si>
  <si>
    <t>醫技系會:菸菸一熄-Running Man</t>
    <phoneticPr fontId="1" type="noConversion"/>
  </si>
  <si>
    <t>221.疾病之三級預防與健康環境之維護</t>
    <phoneticPr fontId="1" type="noConversion"/>
  </si>
  <si>
    <t>營養服務隊:健康腳步行天下</t>
    <phoneticPr fontId="1" type="noConversion"/>
  </si>
  <si>
    <t>營養服務隊:帶著營養走入街角</t>
    <phoneticPr fontId="1" type="noConversion"/>
  </si>
  <si>
    <t>諮商中心:暑期傳愛生命教育關懷服務活動暨行前培訓</t>
  </si>
  <si>
    <t>諮商中心:生命御守成長活動(一)</t>
  </si>
  <si>
    <t>諮商中心:生命御守成長活動(二)</t>
  </si>
  <si>
    <t>諮商中心:只有關懷，沒有距離─高關懷群學生線上篩檢</t>
  </si>
  <si>
    <t>諮商中心:從經師到人師─教師輔導知能研習</t>
  </si>
  <si>
    <t>諮商中心:心世界徵文暨插畫比賽</t>
  </si>
  <si>
    <t>生輔組道安社:植物人服務關懷活動</t>
  </si>
  <si>
    <t>護理系:開展生命意義的境界，邁向終身學習的未來</t>
  </si>
  <si>
    <t>諮商中心:自助與助人─助人生命關懷系列活動(幸福御守part I)</t>
  </si>
  <si>
    <t>諮商中心:自助與助人─助人生命關懷系列活動(幸福御守part II)</t>
  </si>
  <si>
    <t>諮商中心:耕耘助人之心─生命教育系列活動</t>
  </si>
  <si>
    <t>諮商中心:耕耘關懷之心─自我成長系列活動</t>
  </si>
  <si>
    <t>幼保系:芳療舒活人生</t>
  </si>
  <si>
    <t>真理活泉社:福音座談會─信心的旅途、幸福哪裡來</t>
  </si>
  <si>
    <t>231.落實性別平等教育</t>
    <phoneticPr fontId="1" type="noConversion"/>
  </si>
  <si>
    <t>諮商中心:非關男女─多元性別講座</t>
  </si>
  <si>
    <t>諮商中心:御守愛的卡踏車</t>
  </si>
  <si>
    <t>諮商中心:性別教育小學堂影展</t>
  </si>
  <si>
    <t>諮商中心:情感御守小影展</t>
    <phoneticPr fontId="1" type="noConversion"/>
  </si>
  <si>
    <t>健管系:別讓愛成為彼此的「礙」</t>
  </si>
  <si>
    <t>應化系:性別平等教育座談</t>
  </si>
  <si>
    <t>高長系:性騷擾防治講座</t>
  </si>
  <si>
    <t>健美系:落實性別平等教育</t>
    <phoneticPr fontId="1" type="noConversion"/>
  </si>
  <si>
    <t>諮商中心:友善關懷心靈園地及心靈電影院</t>
  </si>
  <si>
    <t>諮商中心:全校導師工作及輔導知能研習會暨績優導師表揚活動</t>
  </si>
  <si>
    <t>諮商中心:全校導師工作及輔導知能研習會</t>
  </si>
  <si>
    <t>諮商中心:有愛無礙─特教知能研習</t>
  </si>
  <si>
    <t>生輔組:輔英星球影力</t>
  </si>
  <si>
    <t>生輔組:美麗人生成長營</t>
    <phoneticPr fontId="1" type="noConversion"/>
  </si>
  <si>
    <t>生輔組女三宿:花心巧語快遞活動</t>
  </si>
  <si>
    <t>生輔組:就是要歐趴(All pass)</t>
  </si>
  <si>
    <t>生輔組:端午飄香(香包製作)</t>
  </si>
  <si>
    <t>生輔組女一宿:紙雕藝術創作</t>
  </si>
  <si>
    <t>生輔組:張燈結綵迎新人</t>
  </si>
  <si>
    <t>生輔組女五宿:緊頸擁抱</t>
    <phoneticPr fontId="1" type="noConversion"/>
  </si>
  <si>
    <t>文教學程系會:天使嶺文學獎</t>
    <phoneticPr fontId="1" type="noConversion"/>
  </si>
  <si>
    <t>善辯社:輔英盃全國高中職辯論比賽</t>
    <phoneticPr fontId="1" type="noConversion"/>
  </si>
  <si>
    <t>學生會:課外閱讀心得徵文比賽</t>
    <phoneticPr fontId="1" type="noConversion"/>
  </si>
  <si>
    <t>圖書館:2017年世界書香日暨慶祝母親節系列活動</t>
    <phoneticPr fontId="1" type="noConversion"/>
  </si>
  <si>
    <t>圖書館:2017年輔英生日快樂季圖書館週系列活動</t>
    <phoneticPr fontId="1" type="noConversion"/>
  </si>
  <si>
    <t>學生會:五專部創意校歌合唱比賽</t>
    <phoneticPr fontId="1" type="noConversion"/>
  </si>
  <si>
    <t>學生會:大學部創意校歌合唱比賽</t>
    <phoneticPr fontId="1" type="noConversion"/>
  </si>
  <si>
    <t>學生會:輔英天使盃才藝比賽</t>
    <phoneticPr fontId="1" type="noConversion"/>
  </si>
  <si>
    <t>學生會:輔英天使盃歌唱比賽</t>
    <phoneticPr fontId="1" type="noConversion"/>
  </si>
  <si>
    <t>合計</t>
    <phoneticPr fontId="1" type="noConversion"/>
  </si>
  <si>
    <t>學生會:校慶動態舞展</t>
    <phoneticPr fontId="1" type="noConversion"/>
  </si>
  <si>
    <t>熱音社:「小花」改編音樂劇表演</t>
    <phoneticPr fontId="1" type="noConversion"/>
  </si>
  <si>
    <t>弦之苑吉他社:南區大專院校聯合吉他成果展-音樂吉診室</t>
    <phoneticPr fontId="1" type="noConversion"/>
  </si>
  <si>
    <t>嘻哈文化社:輔英盃暨街舞交流大賽</t>
    <phoneticPr fontId="1" type="noConversion"/>
  </si>
  <si>
    <t>熱音社:南區大專院校音樂季</t>
    <phoneticPr fontId="1" type="noConversion"/>
  </si>
  <si>
    <t>舞桐古箏社:千年之戀(成果發表)</t>
    <phoneticPr fontId="1" type="noConversion"/>
  </si>
  <si>
    <t>護理科學會:青春無極限之二年級合唱</t>
    <phoneticPr fontId="1" type="noConversion"/>
  </si>
  <si>
    <t>幼保系學會:創意教玩具創作競賽</t>
    <phoneticPr fontId="1" type="noConversion"/>
  </si>
  <si>
    <t>245.學生就業與生涯輔導</t>
    <phoneticPr fontId="1" type="noConversion"/>
  </si>
  <si>
    <t>職涯發展中心:職涯輔導手冊</t>
  </si>
  <si>
    <t>職涯發展中心:就業輔導活動-模擬面試</t>
    <phoneticPr fontId="1" type="noConversion"/>
  </si>
  <si>
    <t>職涯發展中心:職涯輔導講座</t>
  </si>
  <si>
    <t>健管系:健管就業週</t>
  </si>
  <si>
    <t>醫技系:醫技系校友座談會</t>
  </si>
  <si>
    <t>健管系:生涯暨職業輔導講座</t>
  </si>
  <si>
    <t>環工系:就業宣導</t>
  </si>
  <si>
    <t>高長照系:面試技巧</t>
    <phoneticPr fontId="1" type="noConversion"/>
  </si>
  <si>
    <t>應化系:化材相關產業就業和面試座談</t>
    <phoneticPr fontId="1" type="noConversion"/>
  </si>
  <si>
    <t>資科學程:找到興趣，規劃未來</t>
    <phoneticPr fontId="1" type="noConversion"/>
  </si>
  <si>
    <t>健管系:從健康產業職場看社會新鮮人應具備的能力與態度</t>
  </si>
  <si>
    <t>幼保系:故事練功房~來當個說故事達人</t>
  </si>
  <si>
    <t>應外系:學生生涯發展講座</t>
  </si>
  <si>
    <t>保營系:營養產業職涯經驗分享</t>
  </si>
  <si>
    <t>保營系:職涯規劃輔導講座</t>
  </si>
  <si>
    <t>311.人權教育與民主法治宣教</t>
    <phoneticPr fontId="1" type="noConversion"/>
  </si>
  <si>
    <t>312.促進學生多元參與校園生活</t>
    <phoneticPr fontId="1" type="noConversion"/>
  </si>
  <si>
    <t>生輔組:智慧財產權專題演講</t>
    <phoneticPr fontId="1" type="noConversion"/>
  </si>
  <si>
    <t>生輔組:智慧財產權標語海報競賽</t>
    <phoneticPr fontId="1" type="noConversion"/>
  </si>
  <si>
    <t>生輔組:人權教育專題講座</t>
    <phoneticPr fontId="1" type="noConversion"/>
  </si>
  <si>
    <t>生輔組:民主法治專題講座</t>
    <phoneticPr fontId="1" type="noConversion"/>
  </si>
  <si>
    <t>生輔組道安社:生活輔導多元參與成長營</t>
    <phoneticPr fontId="1" type="noConversion"/>
  </si>
  <si>
    <t>生輔組:宿舍對話-樂居安學活動</t>
    <phoneticPr fontId="1" type="noConversion"/>
  </si>
  <si>
    <t>生輔組:大地彩繪校園活動</t>
    <phoneticPr fontId="1" type="noConversion"/>
  </si>
  <si>
    <t>313.強化與創新生活品德教育</t>
    <phoneticPr fontId="1" type="noConversion"/>
  </si>
  <si>
    <t>生輔組:愛在輔英，孝順要及時孝親微電影比賽</t>
    <phoneticPr fontId="1" type="noConversion"/>
  </si>
  <si>
    <t>生輔組:孝親楷模選拔活動</t>
    <phoneticPr fontId="1" type="noConversion"/>
  </si>
  <si>
    <t>生輔組:環保愛校護地球專題講座</t>
    <phoneticPr fontId="1" type="noConversion"/>
  </si>
  <si>
    <t>生輔組:生活(品德)教育競賽活動</t>
    <phoneticPr fontId="1" type="noConversion"/>
  </si>
  <si>
    <t>生輔組:新生營品德教育講座</t>
    <phoneticPr fontId="1" type="noConversion"/>
  </si>
  <si>
    <t>生輔組:一句好話徵文比賽</t>
    <phoneticPr fontId="1" type="noConversion"/>
  </si>
  <si>
    <t>護理系會:溫暖你我的心-散播愛系列傳情活動</t>
    <phoneticPr fontId="1" type="noConversion"/>
  </si>
  <si>
    <t>助產系:尋找來自媽媽的你(妳)舊照片募集活動</t>
    <phoneticPr fontId="1" type="noConversion"/>
  </si>
  <si>
    <t>生輔組:進修部活動-越夜越有品</t>
    <phoneticPr fontId="1" type="noConversion"/>
  </si>
  <si>
    <t>321.志工培訓與成長活動</t>
    <phoneticPr fontId="1" type="noConversion"/>
  </si>
  <si>
    <t>服務學習志工隊:服務學習學生TA教育訓練</t>
    <phoneticPr fontId="1" type="noConversion"/>
  </si>
  <si>
    <t>服務學習志工隊:服務學習志工關懷成果月</t>
    <phoneticPr fontId="1" type="noConversion"/>
  </si>
  <si>
    <t>服務學習志工隊:服務學習寒暑假成果發表</t>
    <phoneticPr fontId="1" type="noConversion"/>
  </si>
  <si>
    <t>服務學習志工隊:弘揚志工愛活動</t>
    <phoneticPr fontId="1" type="noConversion"/>
  </si>
  <si>
    <t>服務學習志工隊:志工特殊教育訓練</t>
    <phoneticPr fontId="1" type="noConversion"/>
  </si>
  <si>
    <t>文教學程學會:鵬圖藝文展覽中心導覽員培訓工作坊</t>
    <phoneticPr fontId="1" type="noConversion"/>
  </si>
  <si>
    <t>環督會:勞作服務教育優秀學生表揚</t>
    <phoneticPr fontId="1" type="noConversion"/>
  </si>
  <si>
    <t>環都會:環保活動</t>
    <phoneticPr fontId="1" type="noConversion"/>
  </si>
  <si>
    <t>環督會:「愛自然」珍惜環境學習活動</t>
    <phoneticPr fontId="1" type="noConversion"/>
  </si>
  <si>
    <t>環督會:校園環境維護志工幹部服務研習</t>
    <phoneticPr fontId="1" type="noConversion"/>
  </si>
  <si>
    <t>環督會:校園環境維護志工研習</t>
    <phoneticPr fontId="1" type="noConversion"/>
  </si>
  <si>
    <t>香海社:澎湖縣服務關懷活動</t>
    <phoneticPr fontId="1" type="noConversion"/>
  </si>
  <si>
    <t>春暉社:偏遠國小服務關懷活動</t>
    <phoneticPr fontId="1" type="noConversion"/>
  </si>
  <si>
    <t>春暉社:偏遠地區長輩關懷活動</t>
    <phoneticPr fontId="1" type="noConversion"/>
  </si>
  <si>
    <t>服務學習志工隊:偏遠地區獨居老人關懷服務活動</t>
    <phoneticPr fontId="1" type="noConversion"/>
  </si>
  <si>
    <t>健康休閒社:偏遠地區國小服務關懷活動</t>
    <phoneticPr fontId="1" type="noConversion"/>
  </si>
  <si>
    <t>保健服務隊:關懷並維護安養及養護住民健康活動</t>
    <phoneticPr fontId="1" type="noConversion"/>
  </si>
  <si>
    <t>護理系學會:偏鄉志工服務</t>
    <phoneticPr fontId="1" type="noConversion"/>
  </si>
  <si>
    <t>護理科生會:兒童之家關懷活動</t>
    <phoneticPr fontId="1" type="noConversion"/>
  </si>
  <si>
    <t>天恩團契社:育幼院關懷服務活動</t>
    <phoneticPr fontId="1" type="noConversion"/>
  </si>
  <si>
    <t>護理科學生會:老人之家關懷活動</t>
    <phoneticPr fontId="1" type="noConversion"/>
  </si>
  <si>
    <t>營養服務隊:營養跑步機</t>
    <phoneticPr fontId="1" type="noConversion"/>
  </si>
  <si>
    <t>健康休閒社:偏遠地區幼童關懷活動</t>
    <phoneticPr fontId="1" type="noConversion"/>
  </si>
  <si>
    <t>紫錐花社:愛在菊島</t>
    <phoneticPr fontId="1" type="noConversion"/>
  </si>
  <si>
    <t>服務學習志工隊:關懷長輩活動</t>
    <phoneticPr fontId="1" type="noConversion"/>
  </si>
  <si>
    <t>營養服務隊:營養加一加，改變我的家</t>
    <phoneticPr fontId="1" type="noConversion"/>
  </si>
  <si>
    <t>營養服務隊:我是營養知識家</t>
    <phoneticPr fontId="1" type="noConversion"/>
  </si>
  <si>
    <t>應外科學會:回到初心應外x醫技聯合志工活動</t>
    <phoneticPr fontId="1" type="noConversion"/>
  </si>
  <si>
    <t>岳納珊童軍社:帶動幼童軍</t>
    <phoneticPr fontId="1" type="noConversion"/>
  </si>
  <si>
    <t>真理活泉社:兒童快樂學</t>
    <phoneticPr fontId="1" type="noConversion"/>
  </si>
  <si>
    <t>烏克麗麗社:「麗麗陽光，樂入永芳」音樂關懷服務計畫</t>
    <phoneticPr fontId="1" type="noConversion"/>
  </si>
  <si>
    <t>輔英光明學青志工社:106年五月蔬食-健康蔬食便當</t>
    <phoneticPr fontId="1" type="noConversion"/>
  </si>
  <si>
    <t>應化系志工團:新移民逗陣創「皂」夢想</t>
    <phoneticPr fontId="1" type="noConversion"/>
  </si>
  <si>
    <t>421.學輔工作人員增能計畫</t>
  </si>
  <si>
    <t>422.學輔工作成長觀摩學習</t>
  </si>
  <si>
    <t>441.學輔工作自我檢視</t>
    <phoneticPr fontId="1" type="noConversion"/>
  </si>
  <si>
    <t>處本部:106年學輔工作總評鑑</t>
  </si>
  <si>
    <t>112.01</t>
    <phoneticPr fontId="1" type="noConversion"/>
  </si>
  <si>
    <t>111.07</t>
    <phoneticPr fontId="1" type="noConversion"/>
  </si>
  <si>
    <t>111.08</t>
    <phoneticPr fontId="1" type="noConversion"/>
  </si>
  <si>
    <t>111.09</t>
    <phoneticPr fontId="1" type="noConversion"/>
  </si>
  <si>
    <t>112.02</t>
    <phoneticPr fontId="1" type="noConversion"/>
  </si>
  <si>
    <t>112.03</t>
    <phoneticPr fontId="1" type="noConversion"/>
  </si>
  <si>
    <t>112.04</t>
    <phoneticPr fontId="1" type="noConversion"/>
  </si>
  <si>
    <t>112.05</t>
    <phoneticPr fontId="1" type="noConversion"/>
  </si>
  <si>
    <t>113.01</t>
    <phoneticPr fontId="1" type="noConversion"/>
  </si>
  <si>
    <t>113.02</t>
    <phoneticPr fontId="1" type="noConversion"/>
  </si>
  <si>
    <t>113.03</t>
    <phoneticPr fontId="1" type="noConversion"/>
  </si>
  <si>
    <t>113.04</t>
    <phoneticPr fontId="1" type="noConversion"/>
  </si>
  <si>
    <t>113.05</t>
    <phoneticPr fontId="1" type="noConversion"/>
  </si>
  <si>
    <t>113.06</t>
    <phoneticPr fontId="1" type="noConversion"/>
  </si>
  <si>
    <t>113.07</t>
    <phoneticPr fontId="1" type="noConversion"/>
  </si>
  <si>
    <t>113.08</t>
    <phoneticPr fontId="1" type="noConversion"/>
  </si>
  <si>
    <t>113.09</t>
    <phoneticPr fontId="1" type="noConversion"/>
  </si>
  <si>
    <t>113.10</t>
    <phoneticPr fontId="1" type="noConversion"/>
  </si>
  <si>
    <t>113.11</t>
    <phoneticPr fontId="1" type="noConversion"/>
  </si>
  <si>
    <t>221.02</t>
    <phoneticPr fontId="1" type="noConversion"/>
  </si>
  <si>
    <t>221.03</t>
    <phoneticPr fontId="1" type="noConversion"/>
  </si>
  <si>
    <t>221.04</t>
    <phoneticPr fontId="1" type="noConversion"/>
  </si>
  <si>
    <t>221.05</t>
    <phoneticPr fontId="1" type="noConversion"/>
  </si>
  <si>
    <t>212.01</t>
    <phoneticPr fontId="1" type="noConversion"/>
  </si>
  <si>
    <t>213.02</t>
    <phoneticPr fontId="1" type="noConversion"/>
  </si>
  <si>
    <t>合計</t>
    <phoneticPr fontId="1" type="noConversion"/>
  </si>
  <si>
    <t>214.02</t>
    <phoneticPr fontId="1" type="noConversion"/>
  </si>
  <si>
    <t>221.02</t>
    <phoneticPr fontId="1" type="noConversion"/>
  </si>
  <si>
    <t>221.03</t>
    <phoneticPr fontId="1" type="noConversion"/>
  </si>
  <si>
    <t>221.04</t>
    <phoneticPr fontId="1" type="noConversion"/>
  </si>
  <si>
    <t>221.05</t>
    <phoneticPr fontId="1" type="noConversion"/>
  </si>
  <si>
    <t>222.03</t>
    <phoneticPr fontId="1" type="noConversion"/>
  </si>
  <si>
    <t>222.04</t>
    <phoneticPr fontId="10" type="noConversion"/>
  </si>
  <si>
    <t>222.05</t>
    <phoneticPr fontId="10" type="noConversion"/>
  </si>
  <si>
    <t>222.06</t>
    <phoneticPr fontId="10" type="noConversion"/>
  </si>
  <si>
    <t>222.07</t>
    <phoneticPr fontId="10" type="noConversion"/>
  </si>
  <si>
    <t>223.01</t>
    <phoneticPr fontId="10" type="noConversion"/>
  </si>
  <si>
    <t>223.02</t>
    <phoneticPr fontId="10" type="noConversion"/>
  </si>
  <si>
    <t>223.04</t>
    <phoneticPr fontId="10" type="noConversion"/>
  </si>
  <si>
    <t>223.05</t>
    <phoneticPr fontId="10" type="noConversion"/>
  </si>
  <si>
    <t>223.06</t>
    <phoneticPr fontId="10" type="noConversion"/>
  </si>
  <si>
    <t>223.07</t>
    <phoneticPr fontId="10" type="noConversion"/>
  </si>
  <si>
    <t>223.08</t>
    <phoneticPr fontId="10" type="noConversion"/>
  </si>
  <si>
    <t>223.09</t>
    <phoneticPr fontId="10" type="noConversion"/>
  </si>
  <si>
    <t>223.10</t>
    <phoneticPr fontId="10" type="noConversion"/>
  </si>
  <si>
    <t>223.11</t>
    <phoneticPr fontId="10" type="noConversion"/>
  </si>
  <si>
    <t>231.02</t>
    <phoneticPr fontId="1" type="noConversion"/>
  </si>
  <si>
    <t>231.03</t>
    <phoneticPr fontId="1" type="noConversion"/>
  </si>
  <si>
    <t>232.01</t>
    <phoneticPr fontId="1" type="noConversion"/>
  </si>
  <si>
    <t>232.02</t>
    <phoneticPr fontId="1" type="noConversion"/>
  </si>
  <si>
    <t>232.03</t>
    <phoneticPr fontId="1" type="noConversion"/>
  </si>
  <si>
    <t>232.04</t>
    <phoneticPr fontId="1" type="noConversion"/>
  </si>
  <si>
    <t>233.01</t>
    <phoneticPr fontId="1" type="noConversion"/>
  </si>
  <si>
    <t>233.02</t>
    <phoneticPr fontId="1" type="noConversion"/>
  </si>
  <si>
    <t>233.03</t>
    <phoneticPr fontId="1" type="noConversion"/>
  </si>
  <si>
    <t>233.04</t>
    <phoneticPr fontId="1" type="noConversion"/>
  </si>
  <si>
    <t>233.05</t>
    <phoneticPr fontId="1" type="noConversion"/>
  </si>
  <si>
    <t>233.06</t>
    <phoneticPr fontId="1" type="noConversion"/>
  </si>
  <si>
    <t>233.07</t>
    <phoneticPr fontId="1" type="noConversion"/>
  </si>
  <si>
    <t>233.08</t>
    <phoneticPr fontId="1" type="noConversion"/>
  </si>
  <si>
    <t>233.09</t>
    <phoneticPr fontId="1" type="noConversion"/>
  </si>
  <si>
    <t>241.01</t>
    <phoneticPr fontId="1" type="noConversion"/>
  </si>
  <si>
    <t>241.04</t>
    <phoneticPr fontId="1" type="noConversion"/>
  </si>
  <si>
    <t>241.05</t>
    <phoneticPr fontId="1" type="noConversion"/>
  </si>
  <si>
    <t>242.01</t>
    <phoneticPr fontId="1" type="noConversion"/>
  </si>
  <si>
    <t>242.02</t>
    <phoneticPr fontId="1" type="noConversion"/>
  </si>
  <si>
    <t>242.03</t>
    <phoneticPr fontId="1" type="noConversion"/>
  </si>
  <si>
    <t>242.04</t>
    <phoneticPr fontId="1" type="noConversion"/>
  </si>
  <si>
    <t>243.01</t>
    <phoneticPr fontId="1" type="noConversion"/>
  </si>
  <si>
    <t>243.02</t>
    <phoneticPr fontId="1" type="noConversion"/>
  </si>
  <si>
    <t>243.03</t>
    <phoneticPr fontId="1" type="noConversion"/>
  </si>
  <si>
    <t>243.04</t>
    <phoneticPr fontId="1" type="noConversion"/>
  </si>
  <si>
    <t>243.05</t>
    <phoneticPr fontId="1" type="noConversion"/>
  </si>
  <si>
    <t>243.06</t>
    <phoneticPr fontId="1" type="noConversion"/>
  </si>
  <si>
    <t>243.07</t>
    <phoneticPr fontId="1" type="noConversion"/>
  </si>
  <si>
    <t>243.08</t>
    <phoneticPr fontId="1" type="noConversion"/>
  </si>
  <si>
    <t>244.01</t>
    <phoneticPr fontId="1" type="noConversion"/>
  </si>
  <si>
    <t>244.02</t>
    <phoneticPr fontId="1" type="noConversion"/>
  </si>
  <si>
    <t>244.03</t>
    <phoneticPr fontId="1" type="noConversion"/>
  </si>
  <si>
    <t>245.01</t>
    <phoneticPr fontId="1" type="noConversion"/>
  </si>
  <si>
    <t>245.03</t>
    <phoneticPr fontId="1" type="noConversion"/>
  </si>
  <si>
    <t>245.04</t>
    <phoneticPr fontId="1" type="noConversion"/>
  </si>
  <si>
    <t>245.05</t>
    <phoneticPr fontId="1" type="noConversion"/>
  </si>
  <si>
    <t>245.06</t>
    <phoneticPr fontId="1" type="noConversion"/>
  </si>
  <si>
    <t>245.07</t>
    <phoneticPr fontId="1" type="noConversion"/>
  </si>
  <si>
    <t>245.08</t>
    <phoneticPr fontId="1" type="noConversion"/>
  </si>
  <si>
    <t>245.09</t>
    <phoneticPr fontId="1" type="noConversion"/>
  </si>
  <si>
    <t>245.10</t>
    <phoneticPr fontId="1" type="noConversion"/>
  </si>
  <si>
    <t>245.11</t>
    <phoneticPr fontId="1" type="noConversion"/>
  </si>
  <si>
    <t>245.12</t>
    <phoneticPr fontId="1" type="noConversion"/>
  </si>
  <si>
    <t>245.13</t>
    <phoneticPr fontId="1" type="noConversion"/>
  </si>
  <si>
    <t>245.14</t>
    <phoneticPr fontId="1" type="noConversion"/>
  </si>
  <si>
    <t>245.15</t>
    <phoneticPr fontId="1" type="noConversion"/>
  </si>
  <si>
    <t>245.16</t>
    <phoneticPr fontId="1" type="noConversion"/>
  </si>
  <si>
    <t>245.17</t>
    <phoneticPr fontId="1" type="noConversion"/>
  </si>
  <si>
    <t>245.18</t>
    <phoneticPr fontId="1" type="noConversion"/>
  </si>
  <si>
    <t>245.19</t>
    <phoneticPr fontId="1" type="noConversion"/>
  </si>
  <si>
    <t>311.01</t>
    <phoneticPr fontId="1" type="noConversion"/>
  </si>
  <si>
    <t>311.02</t>
    <phoneticPr fontId="1" type="noConversion"/>
  </si>
  <si>
    <t>311.03</t>
    <phoneticPr fontId="1" type="noConversion"/>
  </si>
  <si>
    <t>311.04</t>
    <phoneticPr fontId="1" type="noConversion"/>
  </si>
  <si>
    <t>312.01</t>
    <phoneticPr fontId="1" type="noConversion"/>
  </si>
  <si>
    <t>312.02</t>
    <phoneticPr fontId="1" type="noConversion"/>
  </si>
  <si>
    <t>312.03</t>
    <phoneticPr fontId="1" type="noConversion"/>
  </si>
  <si>
    <t>313.01</t>
    <phoneticPr fontId="1" type="noConversion"/>
  </si>
  <si>
    <t>313.02</t>
    <phoneticPr fontId="1" type="noConversion"/>
  </si>
  <si>
    <t>313.03</t>
    <phoneticPr fontId="1" type="noConversion"/>
  </si>
  <si>
    <t>313.04</t>
    <phoneticPr fontId="1" type="noConversion"/>
  </si>
  <si>
    <t>313.05</t>
    <phoneticPr fontId="1" type="noConversion"/>
  </si>
  <si>
    <t>313.06</t>
    <phoneticPr fontId="1" type="noConversion"/>
  </si>
  <si>
    <t>313.07</t>
    <phoneticPr fontId="1" type="noConversion"/>
  </si>
  <si>
    <t>313.08</t>
    <phoneticPr fontId="1" type="noConversion"/>
  </si>
  <si>
    <t>313.09</t>
    <phoneticPr fontId="1" type="noConversion"/>
  </si>
  <si>
    <t>321.01</t>
    <phoneticPr fontId="1" type="noConversion"/>
  </si>
  <si>
    <t>321.02</t>
    <phoneticPr fontId="1" type="noConversion"/>
  </si>
  <si>
    <t>321.03</t>
    <phoneticPr fontId="1" type="noConversion"/>
  </si>
  <si>
    <t>321.04</t>
    <phoneticPr fontId="1" type="noConversion"/>
  </si>
  <si>
    <t>321.05</t>
    <phoneticPr fontId="1" type="noConversion"/>
  </si>
  <si>
    <t>321.06</t>
    <phoneticPr fontId="1" type="noConversion"/>
  </si>
  <si>
    <t>321.07</t>
    <phoneticPr fontId="1" type="noConversion"/>
  </si>
  <si>
    <t>321.08</t>
    <phoneticPr fontId="1" type="noConversion"/>
  </si>
  <si>
    <t>321.09</t>
    <phoneticPr fontId="1" type="noConversion"/>
  </si>
  <si>
    <t>322.01</t>
    <phoneticPr fontId="1" type="noConversion"/>
  </si>
  <si>
    <t>322.02</t>
    <phoneticPr fontId="1" type="noConversion"/>
  </si>
  <si>
    <t>322.03</t>
    <phoneticPr fontId="1" type="noConversion"/>
  </si>
  <si>
    <t>322.04</t>
    <phoneticPr fontId="1" type="noConversion"/>
  </si>
  <si>
    <t>322.05</t>
    <phoneticPr fontId="1" type="noConversion"/>
  </si>
  <si>
    <t>322.06</t>
    <phoneticPr fontId="1" type="noConversion"/>
  </si>
  <si>
    <t>322.07</t>
    <phoneticPr fontId="1" type="noConversion"/>
  </si>
  <si>
    <t>322.08</t>
    <phoneticPr fontId="1" type="noConversion"/>
  </si>
  <si>
    <t>322.09</t>
    <phoneticPr fontId="1" type="noConversion"/>
  </si>
  <si>
    <t>322.10</t>
    <phoneticPr fontId="1" type="noConversion"/>
  </si>
  <si>
    <t>322.11</t>
    <phoneticPr fontId="1" type="noConversion"/>
  </si>
  <si>
    <t>323.02</t>
    <phoneticPr fontId="1" type="noConversion"/>
  </si>
  <si>
    <t>323.03</t>
    <phoneticPr fontId="1" type="noConversion"/>
  </si>
  <si>
    <t>323.04</t>
    <phoneticPr fontId="1" type="noConversion"/>
  </si>
  <si>
    <t>323.05</t>
    <phoneticPr fontId="1" type="noConversion"/>
  </si>
  <si>
    <t>323.06</t>
    <phoneticPr fontId="1" type="noConversion"/>
  </si>
  <si>
    <t>323.07</t>
    <phoneticPr fontId="1" type="noConversion"/>
  </si>
  <si>
    <t>323.08</t>
    <phoneticPr fontId="1" type="noConversion"/>
  </si>
  <si>
    <t>323.09</t>
    <phoneticPr fontId="1" type="noConversion"/>
  </si>
  <si>
    <t>323.10</t>
    <phoneticPr fontId="1" type="noConversion"/>
  </si>
  <si>
    <t>323.11</t>
    <phoneticPr fontId="1" type="noConversion"/>
  </si>
  <si>
    <t>323.12</t>
    <phoneticPr fontId="1" type="noConversion"/>
  </si>
  <si>
    <t>323.13</t>
    <phoneticPr fontId="1" type="noConversion"/>
  </si>
  <si>
    <t>421.01</t>
    <phoneticPr fontId="1" type="noConversion"/>
  </si>
  <si>
    <t>422.01</t>
    <phoneticPr fontId="1" type="noConversion"/>
  </si>
  <si>
    <t>441.01</t>
    <phoneticPr fontId="1" type="noConversion"/>
  </si>
  <si>
    <t>曾淑娟/生輔組</t>
    <phoneticPr fontId="1" type="noConversion"/>
  </si>
  <si>
    <t>曾淑娟/生輔組</t>
    <phoneticPr fontId="1" type="noConversion"/>
  </si>
  <si>
    <t>詹怡蘭/衛保組</t>
    <phoneticPr fontId="1" type="noConversion"/>
  </si>
  <si>
    <t>林正寰/諮商中心</t>
    <phoneticPr fontId="1" type="noConversion"/>
  </si>
  <si>
    <t>林正寰/諮商中心</t>
    <phoneticPr fontId="1" type="noConversion"/>
  </si>
  <si>
    <t>吳彥鋒/課指組</t>
    <phoneticPr fontId="1" type="noConversion"/>
  </si>
  <si>
    <t>吳彥鋒/課指組</t>
    <phoneticPr fontId="1" type="noConversion"/>
  </si>
  <si>
    <t>洪千惠/職發中心</t>
    <phoneticPr fontId="1" type="noConversion"/>
  </si>
  <si>
    <t>陳靖玟/處本部</t>
    <phoneticPr fontId="1" type="noConversion"/>
  </si>
  <si>
    <t>214.推動紫錐花運動</t>
  </si>
  <si>
    <t>233.建立社團與宿舍生活和諧關係</t>
    <phoneticPr fontId="1" type="noConversion"/>
  </si>
  <si>
    <t>125</t>
    <phoneticPr fontId="1" type="noConversion"/>
  </si>
  <si>
    <t>輔英科技大學 106年度學輔工作經費活動管制總表</t>
    <phoneticPr fontId="3" type="noConversion"/>
  </si>
  <si>
    <t>輔英科技大學 106年度學輔工作經費活動管制總表</t>
    <phoneticPr fontId="3" type="noConversion"/>
  </si>
  <si>
    <t>211.01</t>
    <phoneticPr fontId="1" type="noConversion"/>
  </si>
  <si>
    <t>211.02</t>
    <phoneticPr fontId="1" type="noConversion"/>
  </si>
  <si>
    <t>211.03</t>
    <phoneticPr fontId="1" type="noConversion"/>
  </si>
  <si>
    <t>211.04</t>
    <phoneticPr fontId="1" type="noConversion"/>
  </si>
  <si>
    <t>211.05</t>
    <phoneticPr fontId="1" type="noConversion"/>
  </si>
  <si>
    <t>211.06</t>
    <phoneticPr fontId="1" type="noConversion"/>
  </si>
  <si>
    <t>214.推動無菸校園</t>
    <phoneticPr fontId="1" type="noConversion"/>
  </si>
  <si>
    <t>221.疾病之三級預防與健康環境之維護</t>
    <phoneticPr fontId="1" type="noConversion"/>
  </si>
  <si>
    <t>222.增進心理輔導專業知能</t>
    <phoneticPr fontId="1" type="noConversion"/>
  </si>
  <si>
    <t>223.推動心理健康三級預防工作</t>
    <phoneticPr fontId="1" type="noConversion"/>
  </si>
  <si>
    <t>223.03</t>
    <phoneticPr fontId="10" type="noConversion"/>
  </si>
  <si>
    <t>231.落實性別平等教育</t>
    <phoneticPr fontId="1" type="noConversion"/>
  </si>
  <si>
    <t>232.班級有效經營與關懷氣氛營造</t>
    <phoneticPr fontId="1" type="noConversion"/>
  </si>
  <si>
    <t>241.培養學生閱讀終身習慣</t>
    <phoneticPr fontId="1" type="noConversion"/>
  </si>
  <si>
    <t>242.陶塑學生藝文素養</t>
    <phoneticPr fontId="1" type="noConversion"/>
  </si>
  <si>
    <t>243.鼓勵藝文創意活動</t>
    <phoneticPr fontId="1" type="noConversion"/>
  </si>
  <si>
    <t>244.新生定向輔導與社團參與</t>
    <phoneticPr fontId="1" type="noConversion"/>
  </si>
  <si>
    <t>245.學生就業與生涯輔導</t>
    <phoneticPr fontId="1" type="noConversion"/>
  </si>
  <si>
    <t>213.推動紫錐花運動</t>
    <phoneticPr fontId="1" type="noConversion"/>
  </si>
  <si>
    <t>113.10</t>
  </si>
  <si>
    <t>113.11</t>
  </si>
  <si>
    <t>113.12</t>
    <phoneticPr fontId="1" type="noConversion"/>
  </si>
  <si>
    <t>113.12-1</t>
    <phoneticPr fontId="1" type="noConversion"/>
  </si>
  <si>
    <t>113.12-2</t>
  </si>
  <si>
    <t>113.12-3</t>
  </si>
  <si>
    <t>113.12-4</t>
  </si>
  <si>
    <t>113.12-5</t>
  </si>
  <si>
    <t>113.12-6</t>
  </si>
  <si>
    <t>113.12-7</t>
  </si>
  <si>
    <t>113.12-8</t>
  </si>
  <si>
    <t>合計</t>
    <phoneticPr fontId="1" type="noConversion"/>
  </si>
  <si>
    <t>註：教育部學輔審核委員意見：「1-1建立校園之核心價值並塑造具有特色之校園文化。項目下的桌球、排球、射箭、跆拳等多個分項目，最好加以整合成為一個統整的具有校園特色的運動競技項目。比如：運動家的輔英青年精神。」依委員意見修正。另外，「113.12運動家的輔英青年精神」項下各活動名稱與金額可以更動(由體促中心處理)，暫定如上列8項。</t>
    <phoneticPr fontId="1" type="noConversion"/>
  </si>
  <si>
    <t>獎金/獎品百分比</t>
    <phoneticPr fontId="1" type="noConversion"/>
  </si>
  <si>
    <t>3月、10月</t>
    <phoneticPr fontId="10" type="noConversion"/>
  </si>
  <si>
    <t>5月</t>
    <phoneticPr fontId="10" type="noConversion"/>
  </si>
  <si>
    <t>10月</t>
    <phoneticPr fontId="10" type="noConversion"/>
  </si>
  <si>
    <t>11月</t>
  </si>
  <si>
    <t>5月、11月</t>
    <phoneticPr fontId="10" type="noConversion"/>
  </si>
  <si>
    <t>6-12月</t>
    <phoneticPr fontId="10" type="noConversion"/>
  </si>
  <si>
    <t>9-11月</t>
    <phoneticPr fontId="10" type="noConversion"/>
  </si>
  <si>
    <t>11月</t>
    <phoneticPr fontId="10" type="noConversion"/>
  </si>
  <si>
    <t>4月</t>
    <phoneticPr fontId="10" type="noConversion"/>
  </si>
  <si>
    <t>10-11月</t>
    <phoneticPr fontId="10" type="noConversion"/>
  </si>
  <si>
    <t>3-6月</t>
    <phoneticPr fontId="10" type="noConversion"/>
  </si>
  <si>
    <t>3-12月</t>
    <phoneticPr fontId="10" type="noConversion"/>
  </si>
  <si>
    <t>9月</t>
    <phoneticPr fontId="10" type="noConversion"/>
  </si>
  <si>
    <t>4-5月</t>
    <phoneticPr fontId="10" type="noConversion"/>
  </si>
  <si>
    <t>9月</t>
    <phoneticPr fontId="10" type="noConversion"/>
  </si>
  <si>
    <t>4~11月</t>
    <phoneticPr fontId="10" type="noConversion"/>
  </si>
  <si>
    <t>11月</t>
    <phoneticPr fontId="10" type="noConversion"/>
  </si>
  <si>
    <t>9~11月</t>
    <phoneticPr fontId="10" type="noConversion"/>
  </si>
  <si>
    <t>11</t>
    <phoneticPr fontId="1" type="noConversion"/>
  </si>
  <si>
    <t>10</t>
    <phoneticPr fontId="1" type="noConversion"/>
  </si>
  <si>
    <t>12</t>
    <phoneticPr fontId="1" type="noConversion"/>
  </si>
  <si>
    <t>3</t>
    <phoneticPr fontId="1" type="noConversion"/>
  </si>
  <si>
    <t>4</t>
    <phoneticPr fontId="1" type="noConversion"/>
  </si>
  <si>
    <t>2</t>
    <phoneticPr fontId="1" type="noConversion"/>
  </si>
  <si>
    <t>9</t>
    <phoneticPr fontId="1" type="noConversion"/>
  </si>
  <si>
    <t>7-8</t>
    <phoneticPr fontId="1" type="noConversion"/>
  </si>
  <si>
    <t>8</t>
    <phoneticPr fontId="1" type="noConversion"/>
  </si>
  <si>
    <t>7</t>
    <phoneticPr fontId="1" type="noConversion"/>
  </si>
  <si>
    <t>7-9</t>
    <phoneticPr fontId="1" type="noConversion"/>
  </si>
  <si>
    <t>5</t>
    <phoneticPr fontId="1" type="noConversion"/>
  </si>
  <si>
    <t>2-6</t>
    <phoneticPr fontId="1" type="noConversion"/>
  </si>
  <si>
    <t>9-11</t>
    <phoneticPr fontId="1" type="noConversion"/>
  </si>
  <si>
    <t>○</t>
  </si>
  <si>
    <t>7</t>
    <phoneticPr fontId="10" type="noConversion"/>
  </si>
  <si>
    <t>9</t>
    <phoneticPr fontId="10" type="noConversion"/>
  </si>
  <si>
    <t>7-8</t>
    <phoneticPr fontId="10" type="noConversion"/>
  </si>
  <si>
    <t>3</t>
    <phoneticPr fontId="10" type="noConversion"/>
  </si>
  <si>
    <t>○</t>
    <phoneticPr fontId="10" type="noConversion"/>
  </si>
  <si>
    <t>10-11</t>
    <phoneticPr fontId="10" type="noConversion"/>
  </si>
  <si>
    <t>○</t>
    <phoneticPr fontId="10" type="noConversion"/>
  </si>
  <si>
    <t>3-5</t>
    <phoneticPr fontId="10" type="noConversion"/>
  </si>
  <si>
    <t>11</t>
    <phoneticPr fontId="10" type="noConversion"/>
  </si>
  <si>
    <t>4</t>
    <phoneticPr fontId="10" type="noConversion"/>
  </si>
  <si>
    <t>5</t>
    <phoneticPr fontId="10" type="noConversion"/>
  </si>
  <si>
    <t>4-6</t>
    <phoneticPr fontId="10" type="noConversion"/>
  </si>
  <si>
    <t>10</t>
    <phoneticPr fontId="10" type="noConversion"/>
  </si>
  <si>
    <t>9-12</t>
    <phoneticPr fontId="10" type="noConversion"/>
  </si>
  <si>
    <t>5-7</t>
    <phoneticPr fontId="10" type="noConversion"/>
  </si>
  <si>
    <t>4-5</t>
    <phoneticPr fontId="10" type="noConversion"/>
  </si>
  <si>
    <t>11-12</t>
    <phoneticPr fontId="10" type="noConversion"/>
  </si>
  <si>
    <t>9-12</t>
    <phoneticPr fontId="10" type="noConversion"/>
  </si>
  <si>
    <t>10-12</t>
    <phoneticPr fontId="10" type="noConversion"/>
  </si>
  <si>
    <t>10</t>
    <phoneticPr fontId="10" type="noConversion"/>
  </si>
  <si>
    <t>3-5</t>
    <phoneticPr fontId="10" type="noConversion"/>
  </si>
  <si>
    <t>3-9</t>
    <phoneticPr fontId="10" type="noConversion"/>
  </si>
  <si>
    <t>10</t>
    <phoneticPr fontId="10" type="noConversion"/>
  </si>
  <si>
    <t>11</t>
    <phoneticPr fontId="10" type="noConversion"/>
  </si>
  <si>
    <t>3-5</t>
    <phoneticPr fontId="10" type="noConversion"/>
  </si>
  <si>
    <t>5</t>
    <phoneticPr fontId="10" type="noConversion"/>
  </si>
  <si>
    <t>11</t>
    <phoneticPr fontId="10" type="noConversion"/>
  </si>
  <si>
    <t>5-9</t>
    <phoneticPr fontId="10" type="noConversion"/>
  </si>
  <si>
    <t>9-12</t>
    <phoneticPr fontId="10" type="noConversion"/>
  </si>
  <si>
    <t>3-6</t>
    <phoneticPr fontId="10" type="noConversion"/>
  </si>
  <si>
    <t>4</t>
    <phoneticPr fontId="10" type="noConversion"/>
  </si>
  <si>
    <t>3</t>
    <phoneticPr fontId="10" type="noConversion"/>
  </si>
  <si>
    <t>6</t>
    <phoneticPr fontId="10" type="noConversion"/>
  </si>
  <si>
    <t>6-12</t>
    <phoneticPr fontId="10" type="noConversion"/>
  </si>
  <si>
    <t>9</t>
    <phoneticPr fontId="10" type="noConversion"/>
  </si>
  <si>
    <t>2</t>
    <phoneticPr fontId="10" type="noConversion"/>
  </si>
  <si>
    <t>9</t>
    <phoneticPr fontId="10" type="noConversion"/>
  </si>
  <si>
    <t>5-10</t>
    <phoneticPr fontId="10" type="noConversion"/>
  </si>
  <si>
    <t>9-10</t>
    <phoneticPr fontId="10" type="noConversion"/>
  </si>
  <si>
    <t>10</t>
    <phoneticPr fontId="1" type="noConversion"/>
  </si>
  <si>
    <t>4</t>
    <phoneticPr fontId="1" type="noConversion"/>
  </si>
  <si>
    <t>6</t>
    <phoneticPr fontId="1" type="noConversion"/>
  </si>
  <si>
    <t>9</t>
    <phoneticPr fontId="1" type="noConversion"/>
  </si>
  <si>
    <t>10</t>
    <phoneticPr fontId="1" type="noConversion"/>
  </si>
  <si>
    <t>12</t>
    <phoneticPr fontId="1" type="noConversion"/>
  </si>
  <si>
    <t>5</t>
    <phoneticPr fontId="1" type="noConversion"/>
  </si>
  <si>
    <t>3</t>
    <phoneticPr fontId="1" type="noConversion"/>
  </si>
  <si>
    <t>12</t>
    <phoneticPr fontId="1" type="noConversion"/>
  </si>
  <si>
    <t>3-6</t>
    <phoneticPr fontId="1" type="noConversion"/>
  </si>
  <si>
    <t>9-11</t>
    <phoneticPr fontId="1" type="noConversion"/>
  </si>
  <si>
    <t>11</t>
    <phoneticPr fontId="1" type="noConversion"/>
  </si>
  <si>
    <t>6</t>
    <phoneticPr fontId="1" type="noConversion"/>
  </si>
  <si>
    <t>3-12</t>
    <phoneticPr fontId="1" type="noConversion"/>
  </si>
  <si>
    <t>10</t>
    <phoneticPr fontId="1" type="noConversion"/>
  </si>
  <si>
    <t>10</t>
    <phoneticPr fontId="1" type="noConversion"/>
  </si>
  <si>
    <t>3</t>
    <phoneticPr fontId="1" type="noConversion"/>
  </si>
  <si>
    <t>3-6</t>
    <phoneticPr fontId="1" type="noConversion"/>
  </si>
  <si>
    <t>9-11</t>
    <phoneticPr fontId="1" type="noConversion"/>
  </si>
  <si>
    <t>10</t>
    <phoneticPr fontId="1" type="noConversion"/>
  </si>
  <si>
    <t>4</t>
    <phoneticPr fontId="1" type="noConversion"/>
  </si>
  <si>
    <t>3、10</t>
    <phoneticPr fontId="1" type="noConversion"/>
  </si>
  <si>
    <t>3</t>
    <phoneticPr fontId="1" type="noConversion"/>
  </si>
  <si>
    <t>12</t>
    <phoneticPr fontId="1" type="noConversion"/>
  </si>
  <si>
    <t>學生會:社團博覽會</t>
    <phoneticPr fontId="1" type="noConversion"/>
  </si>
  <si>
    <t>學生會:社團嘉年華</t>
    <phoneticPr fontId="1" type="noConversion"/>
  </si>
  <si>
    <t>生輔組:大手牽小手新生學涯定位活動</t>
    <phoneticPr fontId="1" type="noConversion"/>
  </si>
  <si>
    <t>3~6</t>
    <phoneticPr fontId="10" type="noConversion"/>
  </si>
  <si>
    <t>12</t>
    <phoneticPr fontId="10" type="noConversion"/>
  </si>
  <si>
    <t>11</t>
    <phoneticPr fontId="10" type="noConversion"/>
  </si>
  <si>
    <t>5</t>
    <phoneticPr fontId="10" type="noConversion"/>
  </si>
  <si>
    <t>11</t>
    <phoneticPr fontId="10" type="noConversion"/>
  </si>
  <si>
    <t>6</t>
    <phoneticPr fontId="10" type="noConversion"/>
  </si>
  <si>
    <t>12</t>
    <phoneticPr fontId="10" type="noConversion"/>
  </si>
  <si>
    <t>5、11</t>
    <phoneticPr fontId="10" type="noConversion"/>
  </si>
  <si>
    <t>5</t>
    <phoneticPr fontId="10" type="noConversion"/>
  </si>
  <si>
    <t>4</t>
    <phoneticPr fontId="10" type="noConversion"/>
  </si>
  <si>
    <t>4、5</t>
    <phoneticPr fontId="10" type="noConversion"/>
  </si>
  <si>
    <t>1</t>
    <phoneticPr fontId="10" type="noConversion"/>
  </si>
  <si>
    <t>10</t>
    <phoneticPr fontId="10" type="noConversion"/>
  </si>
  <si>
    <t>4</t>
    <phoneticPr fontId="10" type="noConversion"/>
  </si>
  <si>
    <t>9</t>
    <phoneticPr fontId="10" type="noConversion"/>
  </si>
  <si>
    <t>3~6</t>
    <phoneticPr fontId="10" type="noConversion"/>
  </si>
  <si>
    <t>11-12</t>
    <phoneticPr fontId="10" type="noConversion"/>
  </si>
  <si>
    <t>5、11</t>
    <phoneticPr fontId="10" type="noConversion"/>
  </si>
  <si>
    <t>4、5</t>
    <phoneticPr fontId="10" type="noConversion"/>
  </si>
  <si>
    <t>1</t>
    <phoneticPr fontId="10" type="noConversion"/>
  </si>
  <si>
    <t>學生會:社團博覽會</t>
    <phoneticPr fontId="1" type="noConversion"/>
  </si>
  <si>
    <t>學生會:社團嘉年華</t>
    <phoneticPr fontId="1" type="noConversion"/>
  </si>
  <si>
    <t>生輔組:大手牽小手新生學涯定位活動</t>
    <phoneticPr fontId="1" type="noConversion"/>
  </si>
  <si>
    <t>職涯發展中心:職涯輔導手冊</t>
    <phoneticPr fontId="1" type="noConversion"/>
  </si>
  <si>
    <t>○</t>
    <phoneticPr fontId="10" type="noConversion"/>
  </si>
  <si>
    <t>3、10</t>
    <phoneticPr fontId="10" type="noConversion"/>
  </si>
  <si>
    <t>5</t>
    <phoneticPr fontId="10" type="noConversion"/>
  </si>
  <si>
    <t>11</t>
    <phoneticPr fontId="1" type="noConversion"/>
  </si>
  <si>
    <t>9-11</t>
    <phoneticPr fontId="10" type="noConversion"/>
  </si>
  <si>
    <t>10</t>
    <phoneticPr fontId="10" type="noConversion"/>
  </si>
  <si>
    <t>10</t>
    <phoneticPr fontId="10" type="noConversion"/>
  </si>
  <si>
    <t>5</t>
    <phoneticPr fontId="10" type="noConversion"/>
  </si>
  <si>
    <t>9</t>
    <phoneticPr fontId="10" type="noConversion"/>
  </si>
  <si>
    <t>4-11</t>
    <phoneticPr fontId="10" type="noConversion"/>
  </si>
  <si>
    <t>9-11</t>
    <phoneticPr fontId="10" type="noConversion"/>
  </si>
  <si>
    <t>9-11</t>
    <phoneticPr fontId="10" type="noConversion"/>
  </si>
  <si>
    <t>4-5</t>
    <phoneticPr fontId="10" type="noConversion"/>
  </si>
  <si>
    <t>9</t>
    <phoneticPr fontId="10" type="noConversion"/>
  </si>
  <si>
    <t>9-11</t>
    <phoneticPr fontId="10" type="noConversion"/>
  </si>
  <si>
    <t>4</t>
    <phoneticPr fontId="10" type="noConversion"/>
  </si>
  <si>
    <t>10-11</t>
    <phoneticPr fontId="10" type="noConversion"/>
  </si>
  <si>
    <t>3-6</t>
    <phoneticPr fontId="10" type="noConversion"/>
  </si>
  <si>
    <t>3-12</t>
    <phoneticPr fontId="10" type="noConversion"/>
  </si>
  <si>
    <t>112.02</t>
    <phoneticPr fontId="1" type="noConversion"/>
  </si>
  <si>
    <r>
      <t>護理科</t>
    </r>
    <r>
      <rPr>
        <sz val="12"/>
        <color rgb="FFFF0000"/>
        <rFont val="微軟正黑體"/>
        <family val="2"/>
        <charset val="136"/>
      </rPr>
      <t>學</t>
    </r>
    <r>
      <rPr>
        <sz val="12"/>
        <rFont val="微軟正黑體"/>
        <family val="2"/>
        <charset val="136"/>
      </rPr>
      <t>會:兒童之家關懷活動</t>
    </r>
    <phoneticPr fontId="1" type="noConversion"/>
  </si>
  <si>
    <t>護理科學會:老人之家關懷活動</t>
    <phoneticPr fontId="1" type="noConversion"/>
  </si>
  <si>
    <t>112.02</t>
    <phoneticPr fontId="3" type="noConversion"/>
  </si>
  <si>
    <t>護理系:開展生命意義的境界，邁向終身學習的未來</t>
    <phoneticPr fontId="10" type="noConversion"/>
  </si>
  <si>
    <t>吳彥鋒/課指組</t>
    <phoneticPr fontId="1" type="noConversion"/>
  </si>
  <si>
    <t>112.建立校園核心價值活動</t>
    <phoneticPr fontId="10" type="noConversion"/>
  </si>
  <si>
    <t>113.發展社團特色</t>
    <phoneticPr fontId="1" type="noConversion"/>
  </si>
  <si>
    <t>輔英科技大學 106年度學輔工作經費活動管制總表</t>
    <phoneticPr fontId="3" type="noConversion"/>
  </si>
  <si>
    <t>管制
編號</t>
    <phoneticPr fontId="3" type="noConversion"/>
  </si>
  <si>
    <t>工作項目</t>
    <phoneticPr fontId="1" type="noConversion"/>
  </si>
  <si>
    <t>核定經費</t>
    <phoneticPr fontId="3" type="noConversion"/>
  </si>
  <si>
    <t>參加人數</t>
    <phoneticPr fontId="3" type="noConversion"/>
  </si>
  <si>
    <t>辦理月份</t>
    <phoneticPr fontId="1" type="noConversion"/>
  </si>
  <si>
    <t>滿意度
調查</t>
    <phoneticPr fontId="1" type="noConversion"/>
  </si>
  <si>
    <t>管制員/單位</t>
    <phoneticPr fontId="1" type="noConversion"/>
  </si>
  <si>
    <t>學校
配合款</t>
    <phoneticPr fontId="3" type="noConversion"/>
  </si>
  <si>
    <t>配合款
獎金</t>
    <phoneticPr fontId="3" type="noConversion"/>
  </si>
  <si>
    <t>配合款
獎品</t>
    <phoneticPr fontId="3" type="noConversion"/>
  </si>
  <si>
    <t>教育部
補助款</t>
    <phoneticPr fontId="3" type="noConversion"/>
  </si>
  <si>
    <t>核定總額</t>
    <phoneticPr fontId="3" type="noConversion"/>
  </si>
  <si>
    <t>合計</t>
    <phoneticPr fontId="1" type="noConversion"/>
  </si>
  <si>
    <t>申請單位:活動名稱</t>
    <phoneticPr fontId="10" type="noConversion"/>
  </si>
  <si>
    <t>○</t>
    <phoneticPr fontId="10" type="noConversion"/>
  </si>
  <si>
    <t>管制
編號</t>
    <phoneticPr fontId="3" type="noConversion"/>
  </si>
  <si>
    <t>35</t>
    <phoneticPr fontId="10" type="noConversion"/>
  </si>
  <si>
    <t>120</t>
    <phoneticPr fontId="10" type="noConversion"/>
  </si>
  <si>
    <t>50</t>
    <phoneticPr fontId="10" type="noConversion"/>
  </si>
  <si>
    <t>工作項目</t>
    <phoneticPr fontId="1" type="noConversion"/>
  </si>
  <si>
    <t>諮商中心:全校導師工作及輔導知能研習會</t>
    <phoneticPr fontId="10" type="noConversion"/>
  </si>
  <si>
    <t>資科學程:兩性平等教育</t>
    <phoneticPr fontId="10" type="noConversion"/>
  </si>
  <si>
    <t>資科學程:走，一起去看世界！</t>
    <phoneticPr fontId="10" type="noConversion"/>
  </si>
  <si>
    <t>體健中心：運動家的輔英青年精神</t>
    <phoneticPr fontId="1" type="noConversion"/>
  </si>
  <si>
    <t>體健中心：運動家的輔英青年精神</t>
    <phoneticPr fontId="1" type="noConversion"/>
  </si>
  <si>
    <r>
      <rPr>
        <sz val="12"/>
        <color rgb="FFFF0000"/>
        <rFont val="微軟正黑體"/>
        <family val="2"/>
        <charset val="136"/>
      </rPr>
      <t>體健中心：運動家的輔英青年精神</t>
    </r>
    <r>
      <rPr>
        <sz val="12"/>
        <rFont val="微軟正黑體"/>
        <family val="2"/>
        <charset val="136"/>
      </rPr>
      <t xml:space="preserve">
申請單位:活動名稱</t>
    </r>
    <phoneticPr fontId="10" type="noConversion"/>
  </si>
  <si>
    <r>
      <t>體</t>
    </r>
    <r>
      <rPr>
        <sz val="12"/>
        <color rgb="FFFF0000"/>
        <rFont val="微軟正黑體"/>
        <family val="2"/>
        <charset val="136"/>
      </rPr>
      <t>健</t>
    </r>
    <r>
      <rPr>
        <sz val="12"/>
        <rFont val="微軟正黑體"/>
        <family val="2"/>
        <charset val="136"/>
      </rPr>
      <t>中心:健康促進尖兵GO!GO!GO!</t>
    </r>
    <phoneticPr fontId="1" type="noConversion"/>
  </si>
  <si>
    <r>
      <t>體</t>
    </r>
    <r>
      <rPr>
        <sz val="12"/>
        <color rgb="FFFF0000"/>
        <rFont val="微軟正黑體"/>
        <family val="2"/>
        <charset val="136"/>
      </rPr>
      <t>健</t>
    </r>
    <r>
      <rPr>
        <sz val="12"/>
        <rFont val="微軟正黑體"/>
        <family val="2"/>
        <charset val="136"/>
      </rPr>
      <t>中心:健康促進多元技能培訓</t>
    </r>
    <phoneticPr fontId="1" type="noConversion"/>
  </si>
  <si>
    <r>
      <t>體</t>
    </r>
    <r>
      <rPr>
        <sz val="12"/>
        <color rgb="FFFF0000"/>
        <rFont val="微軟正黑體"/>
        <family val="2"/>
        <charset val="136"/>
      </rPr>
      <t>健</t>
    </r>
    <r>
      <rPr>
        <sz val="12"/>
        <rFont val="微軟正黑體"/>
        <family val="2"/>
        <charset val="136"/>
      </rPr>
      <t>中心:「健康心光、運動樂活」健康友善校園營造活動</t>
    </r>
    <phoneticPr fontId="1" type="noConversion"/>
  </si>
  <si>
    <r>
      <t>體</t>
    </r>
    <r>
      <rPr>
        <sz val="12"/>
        <color rgb="FFFF0000"/>
        <rFont val="微軟正黑體"/>
        <family val="2"/>
        <charset val="136"/>
      </rPr>
      <t>健</t>
    </r>
    <r>
      <rPr>
        <sz val="12"/>
        <rFont val="微軟正黑體"/>
        <family val="2"/>
        <charset val="136"/>
      </rPr>
      <t>中心:運動安全系列講座</t>
    </r>
    <phoneticPr fontId="1" type="noConversion"/>
  </si>
  <si>
    <r>
      <t>體</t>
    </r>
    <r>
      <rPr>
        <sz val="12"/>
        <color rgb="FFFF0000"/>
        <rFont val="微軟正黑體"/>
        <family val="2"/>
        <charset val="136"/>
      </rPr>
      <t>健</t>
    </r>
    <r>
      <rPr>
        <sz val="12"/>
        <rFont val="微軟正黑體"/>
        <family val="2"/>
        <charset val="136"/>
      </rPr>
      <t>中心:健康促進多元技能培訓</t>
    </r>
    <phoneticPr fontId="1" type="noConversion"/>
  </si>
  <si>
    <r>
      <t>體</t>
    </r>
    <r>
      <rPr>
        <sz val="12"/>
        <color rgb="FFFF0000"/>
        <rFont val="微軟正黑體"/>
        <family val="2"/>
        <charset val="136"/>
      </rPr>
      <t>健</t>
    </r>
    <r>
      <rPr>
        <sz val="12"/>
        <rFont val="微軟正黑體"/>
        <family val="2"/>
        <charset val="136"/>
      </rPr>
      <t>中心:「健康心光、運動樂活」健康友善校園營造活動</t>
    </r>
    <phoneticPr fontId="1" type="noConversion"/>
  </si>
  <si>
    <r>
      <rPr>
        <sz val="12"/>
        <color rgb="FFFF0000"/>
        <rFont val="微軟正黑體"/>
        <family val="2"/>
        <charset val="136"/>
      </rPr>
      <t>資科學程</t>
    </r>
    <r>
      <rPr>
        <sz val="12"/>
        <rFont val="微軟正黑體"/>
        <family val="2"/>
        <charset val="136"/>
      </rPr>
      <t>:走，一起去看世界！</t>
    </r>
    <phoneticPr fontId="10" type="noConversion"/>
  </si>
  <si>
    <r>
      <rPr>
        <sz val="12"/>
        <color rgb="FFFF0000"/>
        <rFont val="微軟正黑體"/>
        <family val="2"/>
        <charset val="136"/>
      </rPr>
      <t>資科學程</t>
    </r>
    <r>
      <rPr>
        <sz val="12"/>
        <rFont val="微軟正黑體"/>
        <family val="2"/>
        <charset val="136"/>
      </rPr>
      <t>:兩性平等教育</t>
    </r>
    <phoneticPr fontId="10" type="noConversion"/>
  </si>
  <si>
    <r>
      <rPr>
        <sz val="12"/>
        <color rgb="FFFF0000"/>
        <rFont val="微軟正黑體"/>
        <family val="2"/>
        <charset val="136"/>
      </rPr>
      <t>體健中心：運動家的輔英青年精神</t>
    </r>
    <r>
      <rPr>
        <sz val="12"/>
        <rFont val="微軟正黑體"/>
        <family val="2"/>
        <charset val="136"/>
      </rPr>
      <t xml:space="preserve">
申請單位:活動名稱</t>
    </r>
    <phoneticPr fontId="1" type="noConversion"/>
  </si>
  <si>
    <r>
      <t>體</t>
    </r>
    <r>
      <rPr>
        <sz val="12"/>
        <color rgb="FFFF0000"/>
        <rFont val="微軟正黑體"/>
        <family val="2"/>
        <charset val="136"/>
      </rPr>
      <t>健</t>
    </r>
    <r>
      <rPr>
        <sz val="12"/>
        <rFont val="微軟正黑體"/>
        <family val="2"/>
        <charset val="136"/>
      </rPr>
      <t>中心:運動安全系列講座</t>
    </r>
    <phoneticPr fontId="1" type="noConversion"/>
  </si>
  <si>
    <r>
      <t>體</t>
    </r>
    <r>
      <rPr>
        <sz val="12"/>
        <color rgb="FFFF0000"/>
        <rFont val="微軟正黑體"/>
        <family val="2"/>
        <charset val="136"/>
      </rPr>
      <t>健</t>
    </r>
    <r>
      <rPr>
        <sz val="12"/>
        <rFont val="微軟正黑體"/>
        <family val="2"/>
        <charset val="136"/>
      </rPr>
      <t>中心:運動安全系列講座</t>
    </r>
    <phoneticPr fontId="1" type="noConversion"/>
  </si>
  <si>
    <r>
      <t>體</t>
    </r>
    <r>
      <rPr>
        <sz val="12"/>
        <color rgb="FFFF0000"/>
        <rFont val="微軟正黑體"/>
        <family val="2"/>
        <charset val="136"/>
      </rPr>
      <t>健</t>
    </r>
    <r>
      <rPr>
        <sz val="12"/>
        <rFont val="微軟正黑體"/>
        <family val="2"/>
        <charset val="136"/>
      </rPr>
      <t>中心:健康促進尖兵GO!GO!GO!</t>
    </r>
    <phoneticPr fontId="1" type="noConversion"/>
  </si>
  <si>
    <r>
      <t>體</t>
    </r>
    <r>
      <rPr>
        <sz val="12"/>
        <color rgb="FFFF0000"/>
        <rFont val="微軟正黑體"/>
        <family val="2"/>
        <charset val="136"/>
      </rPr>
      <t>健</t>
    </r>
    <r>
      <rPr>
        <sz val="12"/>
        <rFont val="微軟正黑體"/>
        <family val="2"/>
        <charset val="136"/>
      </rPr>
      <t>中心:健康促進多元技能培訓</t>
    </r>
    <phoneticPr fontId="1" type="noConversion"/>
  </si>
  <si>
    <r>
      <t>體</t>
    </r>
    <r>
      <rPr>
        <sz val="12"/>
        <color rgb="FFFF0000"/>
        <rFont val="微軟正黑體"/>
        <family val="2"/>
        <charset val="136"/>
      </rPr>
      <t>健</t>
    </r>
    <r>
      <rPr>
        <sz val="12"/>
        <rFont val="微軟正黑體"/>
        <family val="2"/>
        <charset val="136"/>
      </rPr>
      <t>中心:「健康心光、運動樂活」健康友善校園營造活動</t>
    </r>
    <phoneticPr fontId="1" type="noConversion"/>
  </si>
  <si>
    <r>
      <t>資科學程</t>
    </r>
    <r>
      <rPr>
        <sz val="12"/>
        <rFont val="微軟正黑體"/>
        <family val="2"/>
        <charset val="136"/>
      </rPr>
      <t>:兩性平等教育</t>
    </r>
    <phoneticPr fontId="10" type="noConversion"/>
  </si>
  <si>
    <r>
      <t>資科學程</t>
    </r>
    <r>
      <rPr>
        <sz val="12"/>
        <rFont val="微軟正黑體"/>
        <family val="2"/>
        <charset val="136"/>
      </rPr>
      <t>:走，一起去看世界！</t>
    </r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</si>
</sst>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76" formatCode="#,##0_);[Red]\(#,##0\)"/>
    <numFmt numFmtId="177" formatCode="#,##0_ "/>
  </numFmts>
  <fonts count="23">
    <font>
      <sz val="12"/>
      <color theme="1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sz val="10"/>
      <name val="微軟正黑體"/>
      <family val="2"/>
      <charset val="136"/>
    </font>
    <font>
      <sz val="10"/>
      <color theme="1"/>
      <name val="微軟正黑體"/>
      <family val="2"/>
      <charset val="136"/>
    </font>
    <font>
      <sz val="10"/>
      <color rgb="FFFF0000"/>
      <name val="微軟正黑體"/>
      <family val="2"/>
      <charset val="136"/>
    </font>
    <font>
      <sz val="10"/>
      <color rgb="FF00B050"/>
      <name val="微軟正黑體"/>
      <family val="2"/>
      <charset val="136"/>
    </font>
    <font>
      <b/>
      <sz val="10"/>
      <color theme="1"/>
      <name val="微軟正黑體"/>
      <family val="2"/>
      <charset val="136"/>
    </font>
    <font>
      <sz val="9"/>
      <name val="新細明體"/>
      <family val="1"/>
      <charset val="136"/>
      <scheme val="minor"/>
    </font>
    <font>
      <b/>
      <sz val="14"/>
      <color theme="1"/>
      <name val="微軟正黑體"/>
      <family val="2"/>
      <charset val="136"/>
    </font>
    <font>
      <sz val="12"/>
      <color theme="1"/>
      <name val="微軟正黑體"/>
      <family val="2"/>
      <charset val="136"/>
    </font>
    <font>
      <sz val="10"/>
      <color rgb="FFC00000"/>
      <name val="微軟正黑體"/>
      <family val="2"/>
      <charset val="136"/>
    </font>
    <font>
      <sz val="12"/>
      <name val="微軟正黑體"/>
      <family val="2"/>
      <charset val="136"/>
    </font>
    <font>
      <sz val="12"/>
      <color rgb="FFFF0000"/>
      <name val="微軟正黑體"/>
      <family val="2"/>
      <charset val="136"/>
    </font>
    <font>
      <u/>
      <sz val="12"/>
      <name val="微軟正黑體"/>
      <family val="2"/>
      <charset val="136"/>
    </font>
    <font>
      <sz val="14"/>
      <name val="微軟正黑體"/>
      <family val="2"/>
      <charset val="136"/>
    </font>
    <font>
      <sz val="12"/>
      <name val="Wingdings"/>
      <charset val="2"/>
    </font>
    <font>
      <sz val="12"/>
      <color rgb="FFC00000"/>
      <name val="微軟正黑體"/>
      <family val="2"/>
      <charset val="136"/>
    </font>
    <font>
      <b/>
      <sz val="12"/>
      <color theme="1"/>
      <name val="微軟正黑體"/>
      <family val="2"/>
      <charset val="136"/>
    </font>
    <font>
      <sz val="12"/>
      <color rgb="FF00B050"/>
      <name val="微軟正黑體"/>
      <family val="2"/>
      <charset val="136"/>
    </font>
    <font>
      <sz val="14"/>
      <color theme="1"/>
      <name val="微軟正黑體"/>
      <family val="2"/>
      <charset val="136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4" fillId="0" borderId="0">
      <alignment vertical="center"/>
    </xf>
  </cellStyleXfs>
  <cellXfs count="246">
    <xf numFmtId="0" fontId="0" fillId="0" borderId="0" xfId="0">
      <alignment vertical="center"/>
    </xf>
    <xf numFmtId="0" fontId="7" fillId="0" borderId="0" xfId="0" applyFont="1">
      <alignment vertical="center"/>
    </xf>
    <xf numFmtId="0" fontId="7" fillId="0" borderId="0" xfId="0" applyFont="1" applyFill="1" applyAlignment="1">
      <alignment horizontal="left" vertical="center"/>
    </xf>
    <xf numFmtId="176" fontId="7" fillId="0" borderId="0" xfId="0" applyNumberFormat="1" applyFont="1" applyFill="1" applyAlignment="1">
      <alignment horizontal="right" vertical="center"/>
    </xf>
    <xf numFmtId="177" fontId="7" fillId="0" borderId="0" xfId="0" applyNumberFormat="1" applyFont="1">
      <alignment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176" fontId="7" fillId="2" borderId="0" xfId="0" applyNumberFormat="1" applyFont="1" applyFill="1" applyAlignment="1">
      <alignment horizontal="right" vertical="center"/>
    </xf>
    <xf numFmtId="0" fontId="5" fillId="0" borderId="0" xfId="0" applyFont="1">
      <alignment vertical="center"/>
    </xf>
    <xf numFmtId="49" fontId="7" fillId="0" borderId="0" xfId="0" applyNumberFormat="1" applyFont="1" applyFill="1" applyAlignment="1">
      <alignment horizontal="right" vertical="center" wrapText="1"/>
    </xf>
    <xf numFmtId="49" fontId="7" fillId="0" borderId="0" xfId="0" applyNumberFormat="1" applyFont="1" applyAlignment="1">
      <alignment horizontal="right" vertical="center" wrapText="1"/>
    </xf>
    <xf numFmtId="176" fontId="7" fillId="0" borderId="0" xfId="4" applyNumberFormat="1" applyFont="1" applyFill="1" applyAlignment="1">
      <alignment horizontal="right" vertical="center"/>
    </xf>
    <xf numFmtId="0" fontId="8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7" fillId="2" borderId="0" xfId="0" applyFont="1" applyFill="1">
      <alignment vertical="center"/>
    </xf>
    <xf numFmtId="176" fontId="6" fillId="2" borderId="1" xfId="0" applyNumberFormat="1" applyFont="1" applyFill="1" applyBorder="1" applyAlignment="1" applyProtection="1">
      <alignment horizontal="center" vertical="center" wrapText="1"/>
    </xf>
    <xf numFmtId="176" fontId="6" fillId="5" borderId="1" xfId="0" applyNumberFormat="1" applyFont="1" applyFill="1" applyBorder="1" applyAlignment="1" applyProtection="1">
      <alignment horizontal="center" vertical="center" wrapText="1"/>
    </xf>
    <xf numFmtId="176" fontId="7" fillId="5" borderId="0" xfId="0" applyNumberFormat="1" applyFont="1" applyFill="1" applyAlignment="1">
      <alignment horizontal="right" vertical="center"/>
    </xf>
    <xf numFmtId="176" fontId="6" fillId="4" borderId="1" xfId="0" applyNumberFormat="1" applyFont="1" applyFill="1" applyBorder="1" applyAlignment="1" applyProtection="1">
      <alignment horizontal="center" vertical="center" wrapText="1"/>
    </xf>
    <xf numFmtId="176" fontId="7" fillId="4" borderId="0" xfId="0" applyNumberFormat="1" applyFont="1" applyFill="1" applyAlignment="1">
      <alignment horizontal="right" vertical="center"/>
    </xf>
    <xf numFmtId="176" fontId="6" fillId="3" borderId="1" xfId="0" applyNumberFormat="1" applyFont="1" applyFill="1" applyBorder="1" applyAlignment="1" applyProtection="1">
      <alignment horizontal="center" vertical="center" wrapText="1"/>
    </xf>
    <xf numFmtId="176" fontId="7" fillId="3" borderId="0" xfId="0" applyNumberFormat="1" applyFont="1" applyFill="1" applyAlignment="1">
      <alignment horizontal="right" vertical="center"/>
    </xf>
    <xf numFmtId="0" fontId="7" fillId="6" borderId="0" xfId="0" applyFont="1" applyFill="1">
      <alignment vertical="center"/>
    </xf>
    <xf numFmtId="49" fontId="13" fillId="0" borderId="0" xfId="0" applyNumberFormat="1" applyFont="1" applyAlignment="1">
      <alignment horizontal="center" vertical="center"/>
    </xf>
    <xf numFmtId="49" fontId="13" fillId="0" borderId="0" xfId="0" applyNumberFormat="1" applyFont="1" applyFill="1" applyAlignment="1">
      <alignment horizontal="center" vertical="center"/>
    </xf>
    <xf numFmtId="177" fontId="7" fillId="0" borderId="0" xfId="0" applyNumberFormat="1" applyFont="1" applyFill="1">
      <alignment vertical="center"/>
    </xf>
    <xf numFmtId="0" fontId="8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>
      <alignment vertical="center"/>
    </xf>
    <xf numFmtId="0" fontId="15" fillId="2" borderId="1" xfId="5" applyFont="1" applyFill="1" applyBorder="1" applyAlignment="1">
      <alignment horizontal="left" vertical="center" wrapText="1"/>
    </xf>
    <xf numFmtId="0" fontId="14" fillId="6" borderId="1" xfId="0" applyFont="1" applyFill="1" applyBorder="1" applyAlignment="1">
      <alignment horizontal="left" vertical="center"/>
    </xf>
    <xf numFmtId="0" fontId="14" fillId="6" borderId="1" xfId="0" applyFont="1" applyFill="1" applyBorder="1" applyAlignment="1">
      <alignment horizontal="left" vertical="center" wrapText="1"/>
    </xf>
    <xf numFmtId="176" fontId="14" fillId="2" borderId="1" xfId="0" applyNumberFormat="1" applyFont="1" applyFill="1" applyBorder="1" applyAlignment="1">
      <alignment horizontal="left" vertical="center"/>
    </xf>
    <xf numFmtId="0" fontId="14" fillId="2" borderId="1" xfId="0" applyFont="1" applyFill="1" applyBorder="1" applyAlignment="1">
      <alignment horizontal="left" vertical="center" wrapText="1"/>
    </xf>
    <xf numFmtId="49" fontId="14" fillId="7" borderId="1" xfId="0" applyNumberFormat="1" applyFont="1" applyFill="1" applyBorder="1" applyAlignment="1">
      <alignment horizontal="left" vertical="center" wrapText="1"/>
    </xf>
    <xf numFmtId="176" fontId="14" fillId="6" borderId="1" xfId="0" applyNumberFormat="1" applyFont="1" applyFill="1" applyBorder="1" applyAlignment="1">
      <alignment horizontal="left" vertical="center" wrapText="1"/>
    </xf>
    <xf numFmtId="177" fontId="14" fillId="6" borderId="1" xfId="0" applyNumberFormat="1" applyFont="1" applyFill="1" applyBorder="1" applyAlignment="1">
      <alignment horizontal="left" vertical="center"/>
    </xf>
    <xf numFmtId="0" fontId="15" fillId="2" borderId="1" xfId="5" applyFont="1" applyFill="1" applyBorder="1" applyAlignment="1">
      <alignment horizontal="left" vertical="center"/>
    </xf>
    <xf numFmtId="176" fontId="14" fillId="6" borderId="1" xfId="0" applyNumberFormat="1" applyFont="1" applyFill="1" applyBorder="1" applyAlignment="1">
      <alignment horizontal="left" vertical="center"/>
    </xf>
    <xf numFmtId="0" fontId="15" fillId="0" borderId="1" xfId="0" applyFont="1" applyBorder="1" applyAlignment="1">
      <alignment horizontal="left" vertical="center"/>
    </xf>
    <xf numFmtId="177" fontId="14" fillId="2" borderId="1" xfId="0" applyNumberFormat="1" applyFont="1" applyFill="1" applyBorder="1" applyAlignment="1">
      <alignment horizontal="left" vertical="center"/>
    </xf>
    <xf numFmtId="49" fontId="14" fillId="6" borderId="1" xfId="0" applyNumberFormat="1" applyFont="1" applyFill="1" applyBorder="1" applyAlignment="1">
      <alignment horizontal="left" vertical="center"/>
    </xf>
    <xf numFmtId="176" fontId="14" fillId="2" borderId="1" xfId="0" applyNumberFormat="1" applyFont="1" applyFill="1" applyBorder="1" applyAlignment="1">
      <alignment horizontal="left" vertical="center" wrapText="1"/>
    </xf>
    <xf numFmtId="0" fontId="14" fillId="7" borderId="1" xfId="0" applyFont="1" applyFill="1" applyBorder="1" applyAlignment="1">
      <alignment horizontal="left" vertical="center"/>
    </xf>
    <xf numFmtId="176" fontId="14" fillId="2" borderId="1" xfId="0" applyNumberFormat="1" applyFont="1" applyFill="1" applyBorder="1" applyAlignment="1" applyProtection="1">
      <alignment horizontal="left" vertical="center" wrapText="1"/>
    </xf>
    <xf numFmtId="0" fontId="14" fillId="0" borderId="0" xfId="0" applyFont="1" applyAlignment="1">
      <alignment horizontal="left" vertical="center"/>
    </xf>
    <xf numFmtId="176" fontId="5" fillId="4" borderId="0" xfId="0" applyNumberFormat="1" applyFont="1" applyFill="1" applyAlignment="1">
      <alignment horizontal="right" vertical="center"/>
    </xf>
    <xf numFmtId="176" fontId="5" fillId="2" borderId="0" xfId="0" applyNumberFormat="1" applyFont="1" applyFill="1" applyAlignment="1">
      <alignment horizontal="right" vertical="center"/>
    </xf>
    <xf numFmtId="176" fontId="5" fillId="3" borderId="0" xfId="0" applyNumberFormat="1" applyFont="1" applyFill="1" applyAlignment="1">
      <alignment horizontal="right" vertical="center"/>
    </xf>
    <xf numFmtId="176" fontId="5" fillId="5" borderId="0" xfId="0" applyNumberFormat="1" applyFont="1" applyFill="1" applyAlignment="1">
      <alignment horizontal="right" vertical="center"/>
    </xf>
    <xf numFmtId="49" fontId="5" fillId="0" borderId="0" xfId="0" applyNumberFormat="1" applyFont="1" applyAlignment="1">
      <alignment horizontal="right" vertical="center" wrapText="1"/>
    </xf>
    <xf numFmtId="177" fontId="5" fillId="0" borderId="0" xfId="0" applyNumberFormat="1" applyFont="1">
      <alignment vertical="center"/>
    </xf>
    <xf numFmtId="0" fontId="5" fillId="7" borderId="0" xfId="0" applyFont="1" applyFill="1" applyBorder="1" applyAlignment="1">
      <alignment horizontal="center" vertical="center"/>
    </xf>
    <xf numFmtId="0" fontId="5" fillId="7" borderId="0" xfId="0" applyFont="1" applyFill="1">
      <alignment vertical="center"/>
    </xf>
    <xf numFmtId="176" fontId="14" fillId="4" borderId="1" xfId="0" applyNumberFormat="1" applyFont="1" applyFill="1" applyBorder="1" applyAlignment="1" applyProtection="1">
      <alignment horizontal="left" vertical="center" wrapText="1"/>
    </xf>
    <xf numFmtId="176" fontId="14" fillId="4" borderId="1" xfId="0" applyNumberFormat="1" applyFont="1" applyFill="1" applyBorder="1" applyAlignment="1">
      <alignment horizontal="left" vertical="center"/>
    </xf>
    <xf numFmtId="176" fontId="14" fillId="3" borderId="1" xfId="0" applyNumberFormat="1" applyFont="1" applyFill="1" applyBorder="1" applyAlignment="1" applyProtection="1">
      <alignment horizontal="left" vertical="center" wrapText="1"/>
    </xf>
    <xf numFmtId="176" fontId="14" fillId="3" borderId="1" xfId="0" applyNumberFormat="1" applyFont="1" applyFill="1" applyBorder="1" applyAlignment="1">
      <alignment horizontal="left" vertical="center"/>
    </xf>
    <xf numFmtId="176" fontId="14" fillId="5" borderId="1" xfId="0" applyNumberFormat="1" applyFont="1" applyFill="1" applyBorder="1" applyAlignment="1" applyProtection="1">
      <alignment horizontal="left" vertical="center" wrapText="1"/>
    </xf>
    <xf numFmtId="176" fontId="14" fillId="5" borderId="1" xfId="0" applyNumberFormat="1" applyFont="1" applyFill="1" applyBorder="1" applyAlignment="1">
      <alignment horizontal="left" vertical="center" wrapText="1"/>
    </xf>
    <xf numFmtId="176" fontId="14" fillId="5" borderId="1" xfId="0" applyNumberFormat="1" applyFont="1" applyFill="1" applyBorder="1" applyAlignment="1">
      <alignment horizontal="left" vertical="center"/>
    </xf>
    <xf numFmtId="49" fontId="14" fillId="6" borderId="1" xfId="0" applyNumberFormat="1" applyFont="1" applyFill="1" applyBorder="1" applyAlignment="1">
      <alignment horizontal="left" vertical="center" wrapText="1"/>
    </xf>
    <xf numFmtId="0" fontId="14" fillId="7" borderId="1" xfId="0" applyFont="1" applyFill="1" applyBorder="1" applyAlignment="1">
      <alignment horizontal="left" vertical="center"/>
    </xf>
    <xf numFmtId="176" fontId="14" fillId="2" borderId="1" xfId="0" applyNumberFormat="1" applyFont="1" applyFill="1" applyBorder="1" applyAlignment="1">
      <alignment horizontal="left" vertical="center" wrapText="1"/>
    </xf>
    <xf numFmtId="0" fontId="14" fillId="0" borderId="3" xfId="0" applyFont="1" applyBorder="1" applyAlignment="1">
      <alignment horizontal="left" vertical="center"/>
    </xf>
    <xf numFmtId="0" fontId="14" fillId="0" borderId="3" xfId="0" applyFont="1" applyFill="1" applyBorder="1" applyAlignment="1">
      <alignment horizontal="left" vertical="center"/>
    </xf>
    <xf numFmtId="0" fontId="14" fillId="0" borderId="2" xfId="0" applyFont="1" applyBorder="1" applyAlignment="1">
      <alignment horizontal="left" vertical="center"/>
    </xf>
    <xf numFmtId="0" fontId="14" fillId="0" borderId="1" xfId="0" applyFont="1" applyBorder="1" applyAlignment="1">
      <alignment horizontal="left" vertical="center"/>
    </xf>
    <xf numFmtId="0" fontId="14" fillId="2" borderId="1" xfId="0" applyFont="1" applyFill="1" applyBorder="1" applyAlignment="1">
      <alignment horizontal="left" vertical="center"/>
    </xf>
    <xf numFmtId="0" fontId="14" fillId="2" borderId="3" xfId="0" applyFont="1" applyFill="1" applyBorder="1" applyAlignment="1">
      <alignment horizontal="left" vertical="center"/>
    </xf>
    <xf numFmtId="49" fontId="14" fillId="7" borderId="0" xfId="0" applyNumberFormat="1" applyFont="1" applyFill="1" applyAlignment="1">
      <alignment horizontal="left" vertical="center"/>
    </xf>
    <xf numFmtId="49" fontId="14" fillId="6" borderId="0" xfId="0" applyNumberFormat="1" applyFont="1" applyFill="1" applyAlignment="1">
      <alignment horizontal="left" vertical="center"/>
    </xf>
    <xf numFmtId="49" fontId="5" fillId="0" borderId="0" xfId="0" applyNumberFormat="1" applyFont="1" applyAlignment="1">
      <alignment horizontal="center" vertical="center"/>
    </xf>
    <xf numFmtId="0" fontId="15" fillId="6" borderId="1" xfId="0" applyFont="1" applyFill="1" applyBorder="1" applyAlignment="1">
      <alignment horizontal="left" vertical="center"/>
    </xf>
    <xf numFmtId="0" fontId="12" fillId="6" borderId="1" xfId="0" applyFont="1" applyFill="1" applyBorder="1" applyAlignment="1">
      <alignment horizontal="left" vertical="center"/>
    </xf>
    <xf numFmtId="0" fontId="12" fillId="6" borderId="1" xfId="5" applyFont="1" applyFill="1" applyBorder="1" applyAlignment="1">
      <alignment horizontal="left" vertical="center"/>
    </xf>
    <xf numFmtId="0" fontId="12" fillId="6" borderId="1" xfId="0" applyFont="1" applyFill="1" applyBorder="1" applyAlignment="1">
      <alignment horizontal="left" vertical="center" wrapText="1"/>
    </xf>
    <xf numFmtId="0" fontId="12" fillId="6" borderId="1" xfId="5" applyFont="1" applyFill="1" applyBorder="1" applyAlignment="1">
      <alignment horizontal="left" vertical="center" wrapText="1"/>
    </xf>
    <xf numFmtId="49" fontId="12" fillId="6" borderId="1" xfId="0" applyNumberFormat="1" applyFont="1" applyFill="1" applyBorder="1" applyAlignment="1">
      <alignment horizontal="left" vertical="center"/>
    </xf>
    <xf numFmtId="0" fontId="14" fillId="7" borderId="1" xfId="0" applyFont="1" applyFill="1" applyBorder="1" applyAlignment="1">
      <alignment horizontal="left" vertical="center"/>
    </xf>
    <xf numFmtId="176" fontId="14" fillId="2" borderId="4" xfId="0" applyNumberFormat="1" applyFont="1" applyFill="1" applyBorder="1" applyAlignment="1">
      <alignment horizontal="left" vertical="center"/>
    </xf>
    <xf numFmtId="176" fontId="14" fillId="0" borderId="4" xfId="0" applyNumberFormat="1" applyFont="1" applyBorder="1" applyAlignment="1">
      <alignment horizontal="left" vertical="center"/>
    </xf>
    <xf numFmtId="176" fontId="14" fillId="0" borderId="7" xfId="0" applyNumberFormat="1" applyFont="1" applyBorder="1" applyAlignment="1">
      <alignment horizontal="left" vertical="center"/>
    </xf>
    <xf numFmtId="176" fontId="14" fillId="4" borderId="3" xfId="0" applyNumberFormat="1" applyFont="1" applyFill="1" applyBorder="1" applyAlignment="1">
      <alignment horizontal="left" vertical="center"/>
    </xf>
    <xf numFmtId="176" fontId="14" fillId="0" borderId="4" xfId="0" applyNumberFormat="1" applyFont="1" applyFill="1" applyBorder="1" applyAlignment="1">
      <alignment horizontal="left" vertical="center"/>
    </xf>
    <xf numFmtId="176" fontId="16" fillId="0" borderId="5" xfId="0" applyNumberFormat="1" applyFont="1" applyBorder="1" applyAlignment="1">
      <alignment horizontal="left" vertical="center"/>
    </xf>
    <xf numFmtId="176" fontId="14" fillId="0" borderId="1" xfId="0" applyNumberFormat="1" applyFont="1" applyBorder="1" applyAlignment="1">
      <alignment horizontal="left" vertical="center"/>
    </xf>
    <xf numFmtId="176" fontId="14" fillId="3" borderId="6" xfId="0" applyNumberFormat="1" applyFont="1" applyFill="1" applyBorder="1" applyAlignment="1">
      <alignment horizontal="left" vertical="center"/>
    </xf>
    <xf numFmtId="176" fontId="14" fillId="4" borderId="2" xfId="0" applyNumberFormat="1" applyFont="1" applyFill="1" applyBorder="1" applyAlignment="1">
      <alignment horizontal="left" vertical="center"/>
    </xf>
    <xf numFmtId="176" fontId="14" fillId="4" borderId="9" xfId="0" applyNumberFormat="1" applyFont="1" applyFill="1" applyBorder="1" applyAlignment="1">
      <alignment horizontal="left" vertical="center"/>
    </xf>
    <xf numFmtId="176" fontId="14" fillId="0" borderId="6" xfId="0" applyNumberFormat="1" applyFont="1" applyBorder="1" applyAlignment="1">
      <alignment horizontal="left" vertical="center"/>
    </xf>
    <xf numFmtId="176" fontId="14" fillId="0" borderId="8" xfId="0" applyNumberFormat="1" applyFont="1" applyBorder="1" applyAlignment="1">
      <alignment horizontal="left" vertical="center"/>
    </xf>
    <xf numFmtId="176" fontId="14" fillId="5" borderId="2" xfId="0" applyNumberFormat="1" applyFont="1" applyFill="1" applyBorder="1" applyAlignment="1">
      <alignment horizontal="left" vertical="center"/>
    </xf>
    <xf numFmtId="176" fontId="14" fillId="5" borderId="3" xfId="0" applyNumberFormat="1" applyFont="1" applyFill="1" applyBorder="1" applyAlignment="1">
      <alignment horizontal="left" vertical="center"/>
    </xf>
    <xf numFmtId="176" fontId="14" fillId="0" borderId="0" xfId="0" applyNumberFormat="1" applyFont="1" applyAlignment="1">
      <alignment horizontal="left" vertical="center"/>
    </xf>
    <xf numFmtId="176" fontId="14" fillId="0" borderId="3" xfId="0" applyNumberFormat="1" applyFont="1" applyBorder="1" applyAlignment="1">
      <alignment horizontal="left" vertical="center"/>
    </xf>
    <xf numFmtId="176" fontId="14" fillId="0" borderId="2" xfId="0" applyNumberFormat="1" applyFont="1" applyBorder="1" applyAlignment="1">
      <alignment horizontal="left" vertical="center"/>
    </xf>
    <xf numFmtId="0" fontId="14" fillId="6" borderId="1" xfId="0" applyNumberFormat="1" applyFont="1" applyFill="1" applyBorder="1" applyAlignment="1">
      <alignment horizontal="left" vertical="center" wrapText="1"/>
    </xf>
    <xf numFmtId="0" fontId="14" fillId="6" borderId="1" xfId="0" applyNumberFormat="1" applyFont="1" applyFill="1" applyBorder="1" applyAlignment="1">
      <alignment horizontal="left" vertical="center"/>
    </xf>
    <xf numFmtId="0" fontId="14" fillId="7" borderId="1" xfId="0" applyFont="1" applyFill="1" applyBorder="1" applyAlignment="1">
      <alignment horizontal="left" vertical="center"/>
    </xf>
    <xf numFmtId="0" fontId="14" fillId="8" borderId="3" xfId="0" applyFont="1" applyFill="1" applyBorder="1" applyAlignment="1">
      <alignment horizontal="left" vertical="center"/>
    </xf>
    <xf numFmtId="0" fontId="14" fillId="8" borderId="1" xfId="0" applyFont="1" applyFill="1" applyBorder="1" applyAlignment="1">
      <alignment horizontal="left" vertical="center"/>
    </xf>
    <xf numFmtId="49" fontId="14" fillId="7" borderId="1" xfId="0" applyNumberFormat="1" applyFont="1" applyFill="1" applyBorder="1" applyAlignment="1">
      <alignment horizontal="left" vertical="center"/>
    </xf>
    <xf numFmtId="49" fontId="14" fillId="8" borderId="1" xfId="0" applyNumberFormat="1" applyFont="1" applyFill="1" applyBorder="1" applyAlignment="1">
      <alignment horizontal="left" vertical="center" wrapText="1"/>
    </xf>
    <xf numFmtId="0" fontId="15" fillId="8" borderId="3" xfId="0" applyFont="1" applyFill="1" applyBorder="1" applyAlignment="1">
      <alignment horizontal="left" vertical="center"/>
    </xf>
    <xf numFmtId="0" fontId="0" fillId="6" borderId="0" xfId="0" applyFill="1">
      <alignment vertical="center"/>
    </xf>
    <xf numFmtId="176" fontId="14" fillId="6" borderId="2" xfId="0" applyNumberFormat="1" applyFont="1" applyFill="1" applyBorder="1" applyAlignment="1">
      <alignment horizontal="left" vertical="center" wrapText="1"/>
    </xf>
    <xf numFmtId="49" fontId="5" fillId="9" borderId="1" xfId="0" applyNumberFormat="1" applyFont="1" applyFill="1" applyBorder="1" applyAlignment="1">
      <alignment horizontal="center" vertical="center"/>
    </xf>
    <xf numFmtId="176" fontId="5" fillId="9" borderId="1" xfId="0" applyNumberFormat="1" applyFont="1" applyFill="1" applyBorder="1" applyAlignment="1">
      <alignment horizontal="right" vertical="center"/>
    </xf>
    <xf numFmtId="49" fontId="5" fillId="9" borderId="1" xfId="0" applyNumberFormat="1" applyFont="1" applyFill="1" applyBorder="1" applyAlignment="1">
      <alignment horizontal="right" vertical="center" wrapText="1"/>
    </xf>
    <xf numFmtId="177" fontId="5" fillId="9" borderId="1" xfId="0" applyNumberFormat="1" applyFont="1" applyFill="1" applyBorder="1">
      <alignment vertical="center"/>
    </xf>
    <xf numFmtId="0" fontId="5" fillId="9" borderId="1" xfId="0" applyFont="1" applyFill="1" applyBorder="1" applyAlignment="1">
      <alignment horizontal="center" vertical="center"/>
    </xf>
    <xf numFmtId="0" fontId="5" fillId="9" borderId="1" xfId="0" applyFont="1" applyFill="1" applyBorder="1">
      <alignment vertical="center"/>
    </xf>
    <xf numFmtId="10" fontId="5" fillId="4" borderId="0" xfId="0" applyNumberFormat="1" applyFont="1" applyFill="1" applyAlignment="1">
      <alignment horizontal="right" vertical="center"/>
    </xf>
    <xf numFmtId="0" fontId="5" fillId="7" borderId="1" xfId="0" applyFont="1" applyFill="1" applyBorder="1" applyAlignment="1">
      <alignment horizontal="left" vertical="center"/>
    </xf>
    <xf numFmtId="0" fontId="14" fillId="7" borderId="1" xfId="0" applyFont="1" applyFill="1" applyBorder="1" applyAlignment="1">
      <alignment horizontal="left" vertical="center"/>
    </xf>
    <xf numFmtId="0" fontId="18" fillId="7" borderId="1" xfId="0" applyFont="1" applyFill="1" applyBorder="1" applyAlignment="1">
      <alignment horizontal="left" vertical="center"/>
    </xf>
    <xf numFmtId="49" fontId="14" fillId="7" borderId="1" xfId="0" applyNumberFormat="1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/>
    </xf>
    <xf numFmtId="0" fontId="14" fillId="7" borderId="1" xfId="0" applyFont="1" applyFill="1" applyBorder="1" applyAlignment="1">
      <alignment horizontal="left" vertical="center"/>
    </xf>
    <xf numFmtId="0" fontId="14" fillId="7" borderId="1" xfId="0" applyFont="1" applyFill="1" applyBorder="1" applyAlignment="1">
      <alignment horizontal="center" vertical="center"/>
    </xf>
    <xf numFmtId="0" fontId="14" fillId="7" borderId="1" xfId="0" applyFont="1" applyFill="1" applyBorder="1" applyAlignment="1">
      <alignment horizontal="left" vertical="center"/>
    </xf>
    <xf numFmtId="176" fontId="14" fillId="2" borderId="1" xfId="0" applyNumberFormat="1" applyFont="1" applyFill="1" applyBorder="1" applyAlignment="1">
      <alignment horizontal="left" vertical="center" wrapText="1"/>
    </xf>
    <xf numFmtId="49" fontId="5" fillId="7" borderId="1" xfId="0" applyNumberFormat="1" applyFont="1" applyFill="1" applyBorder="1" applyAlignment="1">
      <alignment horizontal="center" vertical="center" wrapText="1"/>
    </xf>
    <xf numFmtId="49" fontId="5" fillId="6" borderId="1" xfId="0" applyNumberFormat="1" applyFont="1" applyFill="1" applyBorder="1" applyAlignment="1">
      <alignment horizontal="center" vertical="center" wrapText="1"/>
    </xf>
    <xf numFmtId="49" fontId="5" fillId="6" borderId="1" xfId="0" applyNumberFormat="1" applyFont="1" applyFill="1" applyBorder="1" applyAlignment="1">
      <alignment horizontal="center" vertical="center"/>
    </xf>
    <xf numFmtId="0" fontId="14" fillId="7" borderId="1" xfId="0" applyFont="1" applyFill="1" applyBorder="1" applyAlignment="1">
      <alignment horizontal="left" vertical="center"/>
    </xf>
    <xf numFmtId="176" fontId="14" fillId="2" borderId="1" xfId="0" applyNumberFormat="1" applyFont="1" applyFill="1" applyBorder="1" applyAlignment="1">
      <alignment horizontal="left" vertical="center" wrapText="1"/>
    </xf>
    <xf numFmtId="0" fontId="14" fillId="7" borderId="1" xfId="0" applyFont="1" applyFill="1" applyBorder="1" applyAlignment="1">
      <alignment horizontal="left" vertical="center"/>
    </xf>
    <xf numFmtId="0" fontId="12" fillId="7" borderId="1" xfId="0" applyFont="1" applyFill="1" applyBorder="1" applyAlignment="1">
      <alignment horizontal="center" vertical="center"/>
    </xf>
    <xf numFmtId="176" fontId="12" fillId="4" borderId="1" xfId="0" applyNumberFormat="1" applyFont="1" applyFill="1" applyBorder="1" applyAlignment="1" applyProtection="1">
      <alignment horizontal="center" vertical="center" wrapText="1"/>
    </xf>
    <xf numFmtId="176" fontId="12" fillId="2" borderId="1" xfId="0" applyNumberFormat="1" applyFont="1" applyFill="1" applyBorder="1" applyAlignment="1" applyProtection="1">
      <alignment horizontal="center" vertical="center" wrapText="1"/>
    </xf>
    <xf numFmtId="176" fontId="12" fillId="3" borderId="1" xfId="0" applyNumberFormat="1" applyFont="1" applyFill="1" applyBorder="1" applyAlignment="1" applyProtection="1">
      <alignment horizontal="center" vertical="center" wrapText="1"/>
    </xf>
    <xf numFmtId="176" fontId="12" fillId="5" borderId="1" xfId="0" applyNumberFormat="1" applyFont="1" applyFill="1" applyBorder="1" applyAlignment="1" applyProtection="1">
      <alignment horizontal="center" vertical="center" wrapText="1"/>
    </xf>
    <xf numFmtId="176" fontId="14" fillId="4" borderId="1" xfId="0" applyNumberFormat="1" applyFont="1" applyFill="1" applyBorder="1" applyAlignment="1" applyProtection="1">
      <alignment horizontal="center" vertical="center" wrapText="1"/>
    </xf>
    <xf numFmtId="176" fontId="14" fillId="2" borderId="1" xfId="0" applyNumberFormat="1" applyFont="1" applyFill="1" applyBorder="1" applyAlignment="1" applyProtection="1">
      <alignment horizontal="center" vertical="center" wrapText="1"/>
    </xf>
    <xf numFmtId="176" fontId="14" fillId="3" borderId="1" xfId="0" applyNumberFormat="1" applyFont="1" applyFill="1" applyBorder="1" applyAlignment="1" applyProtection="1">
      <alignment horizontal="center" vertical="center" wrapText="1"/>
    </xf>
    <xf numFmtId="176" fontId="14" fillId="5" borderId="1" xfId="0" applyNumberFormat="1" applyFont="1" applyFill="1" applyBorder="1" applyAlignment="1" applyProtection="1">
      <alignment horizontal="center" vertical="center" wrapText="1"/>
    </xf>
    <xf numFmtId="0" fontId="12" fillId="0" borderId="1" xfId="0" applyFont="1" applyBorder="1">
      <alignment vertical="center"/>
    </xf>
    <xf numFmtId="49" fontId="19" fillId="6" borderId="0" xfId="0" applyNumberFormat="1" applyFont="1" applyFill="1" applyAlignment="1">
      <alignment horizontal="center" vertical="center"/>
    </xf>
    <xf numFmtId="0" fontId="21" fillId="6" borderId="0" xfId="0" applyFont="1" applyFill="1" applyBorder="1" applyAlignment="1">
      <alignment horizontal="center" vertical="center"/>
    </xf>
    <xf numFmtId="0" fontId="15" fillId="6" borderId="0" xfId="0" applyFont="1" applyFill="1" applyBorder="1" applyAlignment="1">
      <alignment horizontal="center" vertical="center"/>
    </xf>
    <xf numFmtId="0" fontId="15" fillId="6" borderId="0" xfId="0" applyFont="1" applyFill="1">
      <alignment vertical="center"/>
    </xf>
    <xf numFmtId="49" fontId="14" fillId="6" borderId="1" xfId="0" applyNumberFormat="1" applyFont="1" applyFill="1" applyBorder="1" applyAlignment="1">
      <alignment horizontal="center" vertical="center" wrapText="1"/>
    </xf>
    <xf numFmtId="49" fontId="14" fillId="6" borderId="1" xfId="0" applyNumberFormat="1" applyFont="1" applyFill="1" applyBorder="1" applyAlignment="1">
      <alignment horizontal="center" vertical="center"/>
    </xf>
    <xf numFmtId="0" fontId="14" fillId="7" borderId="1" xfId="0" applyNumberFormat="1" applyFont="1" applyFill="1" applyBorder="1" applyAlignment="1">
      <alignment horizontal="left" vertical="center" wrapText="1"/>
    </xf>
    <xf numFmtId="0" fontId="14" fillId="7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4" fillId="7" borderId="1" xfId="0" applyFont="1" applyFill="1" applyBorder="1" applyAlignment="1">
      <alignment horizontal="left" vertical="center"/>
    </xf>
    <xf numFmtId="0" fontId="15" fillId="2" borderId="1" xfId="0" applyFont="1" applyFill="1" applyBorder="1" applyAlignment="1">
      <alignment horizontal="left" vertical="center" wrapText="1"/>
    </xf>
    <xf numFmtId="176" fontId="14" fillId="2" borderId="1" xfId="0" applyNumberFormat="1" applyFont="1" applyFill="1" applyBorder="1" applyAlignment="1">
      <alignment horizontal="left" vertical="center" wrapText="1"/>
    </xf>
    <xf numFmtId="0" fontId="14" fillId="7" borderId="1" xfId="0" applyFont="1" applyFill="1" applyBorder="1" applyAlignment="1">
      <alignment horizontal="center" vertical="center"/>
    </xf>
    <xf numFmtId="0" fontId="17" fillId="2" borderId="4" xfId="0" applyFont="1" applyFill="1" applyBorder="1" applyAlignment="1">
      <alignment horizontal="center" vertical="center" wrapText="1"/>
    </xf>
    <xf numFmtId="0" fontId="17" fillId="2" borderId="5" xfId="0" applyFont="1" applyFill="1" applyBorder="1" applyAlignment="1">
      <alignment horizontal="center" vertical="center" wrapText="1"/>
    </xf>
    <xf numFmtId="0" fontId="17" fillId="2" borderId="6" xfId="0" applyFont="1" applyFill="1" applyBorder="1" applyAlignment="1">
      <alignment horizontal="center" vertical="center" wrapText="1"/>
    </xf>
    <xf numFmtId="0" fontId="14" fillId="7" borderId="2" xfId="0" applyFont="1" applyFill="1" applyBorder="1" applyAlignment="1">
      <alignment horizontal="left" vertical="center" wrapText="1"/>
    </xf>
    <xf numFmtId="0" fontId="14" fillId="7" borderId="3" xfId="0" applyFont="1" applyFill="1" applyBorder="1" applyAlignment="1">
      <alignment horizontal="left" vertical="center" wrapText="1"/>
    </xf>
    <xf numFmtId="0" fontId="14" fillId="7" borderId="1" xfId="0" applyFont="1" applyFill="1" applyBorder="1" applyAlignment="1">
      <alignment horizontal="left" vertical="center"/>
    </xf>
    <xf numFmtId="49" fontId="14" fillId="2" borderId="1" xfId="0" applyNumberFormat="1" applyFont="1" applyFill="1" applyBorder="1" applyAlignment="1">
      <alignment horizontal="left" vertical="center" wrapText="1"/>
    </xf>
    <xf numFmtId="0" fontId="15" fillId="2" borderId="1" xfId="0" applyFont="1" applyFill="1" applyBorder="1" applyAlignment="1">
      <alignment horizontal="left" vertical="center" wrapText="1"/>
    </xf>
    <xf numFmtId="176" fontId="14" fillId="2" borderId="1" xfId="0" applyNumberFormat="1" applyFont="1" applyFill="1" applyBorder="1" applyAlignment="1">
      <alignment horizontal="left" vertical="center" wrapText="1"/>
    </xf>
    <xf numFmtId="177" fontId="14" fillId="2" borderId="1" xfId="0" applyNumberFormat="1" applyFont="1" applyFill="1" applyBorder="1" applyAlignment="1">
      <alignment horizontal="left" vertical="center" wrapText="1"/>
    </xf>
    <xf numFmtId="0" fontId="5" fillId="7" borderId="1" xfId="0" applyFont="1" applyFill="1" applyBorder="1" applyAlignment="1">
      <alignment horizontal="center" vertical="center" wrapText="1"/>
    </xf>
    <xf numFmtId="49" fontId="14" fillId="2" borderId="2" xfId="0" applyNumberFormat="1" applyFont="1" applyFill="1" applyBorder="1" applyAlignment="1">
      <alignment horizontal="left" vertical="center" wrapText="1"/>
    </xf>
    <xf numFmtId="49" fontId="14" fillId="2" borderId="3" xfId="0" applyNumberFormat="1" applyFont="1" applyFill="1" applyBorder="1" applyAlignment="1">
      <alignment horizontal="left" vertical="center" wrapText="1"/>
    </xf>
    <xf numFmtId="0" fontId="14" fillId="7" borderId="1" xfId="0" applyFont="1" applyFill="1" applyBorder="1" applyAlignment="1">
      <alignment horizontal="left" vertical="center" wrapText="1"/>
    </xf>
    <xf numFmtId="49" fontId="14" fillId="0" borderId="1" xfId="0" applyNumberFormat="1" applyFont="1" applyFill="1" applyBorder="1" applyAlignment="1">
      <alignment vertical="center" wrapText="1"/>
    </xf>
    <xf numFmtId="0" fontId="14" fillId="7" borderId="2" xfId="0" applyFont="1" applyFill="1" applyBorder="1" applyAlignment="1">
      <alignment horizontal="center" vertical="center" wrapText="1"/>
    </xf>
    <xf numFmtId="0" fontId="14" fillId="7" borderId="3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left" vertical="center" wrapText="1"/>
    </xf>
    <xf numFmtId="0" fontId="15" fillId="2" borderId="3" xfId="0" applyFont="1" applyFill="1" applyBorder="1" applyAlignment="1">
      <alignment horizontal="left" vertical="center" wrapText="1"/>
    </xf>
    <xf numFmtId="177" fontId="14" fillId="2" borderId="2" xfId="0" applyNumberFormat="1" applyFont="1" applyFill="1" applyBorder="1" applyAlignment="1">
      <alignment horizontal="left" vertical="center" wrapText="1"/>
    </xf>
    <xf numFmtId="177" fontId="14" fillId="2" borderId="3" xfId="0" applyNumberFormat="1" applyFont="1" applyFill="1" applyBorder="1" applyAlignment="1">
      <alignment horizontal="left" vertical="center" wrapText="1"/>
    </xf>
    <xf numFmtId="0" fontId="14" fillId="7" borderId="2" xfId="0" applyFont="1" applyFill="1" applyBorder="1" applyAlignment="1">
      <alignment horizontal="left" vertical="center"/>
    </xf>
    <xf numFmtId="0" fontId="14" fillId="7" borderId="3" xfId="0" applyFont="1" applyFill="1" applyBorder="1" applyAlignment="1">
      <alignment horizontal="left" vertical="center"/>
    </xf>
    <xf numFmtId="0" fontId="22" fillId="2" borderId="4" xfId="0" applyFont="1" applyFill="1" applyBorder="1" applyAlignment="1">
      <alignment horizontal="center" vertical="center" wrapText="1"/>
    </xf>
    <xf numFmtId="0" fontId="22" fillId="2" borderId="5" xfId="0" applyFont="1" applyFill="1" applyBorder="1" applyAlignment="1">
      <alignment horizontal="center" vertical="center" wrapText="1"/>
    </xf>
    <xf numFmtId="0" fontId="22" fillId="2" borderId="6" xfId="0" applyFont="1" applyFill="1" applyBorder="1" applyAlignment="1">
      <alignment horizontal="center" vertical="center" wrapText="1"/>
    </xf>
    <xf numFmtId="49" fontId="19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176" fontId="12" fillId="2" borderId="1" xfId="0" applyNumberFormat="1" applyFont="1" applyFill="1" applyBorder="1" applyAlignment="1">
      <alignment horizontal="center" vertical="center" wrapText="1"/>
    </xf>
    <xf numFmtId="49" fontId="12" fillId="2" borderId="2" xfId="0" applyNumberFormat="1" applyFont="1" applyFill="1" applyBorder="1" applyAlignment="1">
      <alignment horizontal="left" vertical="center" wrapText="1"/>
    </xf>
    <xf numFmtId="49" fontId="12" fillId="2" borderId="3" xfId="0" applyNumberFormat="1" applyFont="1" applyFill="1" applyBorder="1" applyAlignment="1">
      <alignment horizontal="left" vertical="center" wrapText="1"/>
    </xf>
    <xf numFmtId="177" fontId="12" fillId="2" borderId="1" xfId="0" applyNumberFormat="1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 wrapText="1"/>
    </xf>
    <xf numFmtId="176" fontId="14" fillId="2" borderId="1" xfId="0" applyNumberFormat="1" applyFont="1" applyFill="1" applyBorder="1" applyAlignment="1">
      <alignment horizontal="center" vertical="center" wrapText="1"/>
    </xf>
    <xf numFmtId="49" fontId="14" fillId="2" borderId="2" xfId="0" applyNumberFormat="1" applyFont="1" applyFill="1" applyBorder="1" applyAlignment="1">
      <alignment horizontal="center" vertical="center" wrapText="1"/>
    </xf>
    <xf numFmtId="49" fontId="14" fillId="2" borderId="3" xfId="0" applyNumberFormat="1" applyFont="1" applyFill="1" applyBorder="1" applyAlignment="1">
      <alignment horizontal="center" vertical="center" wrapText="1"/>
    </xf>
    <xf numFmtId="49" fontId="12" fillId="2" borderId="2" xfId="0" applyNumberFormat="1" applyFont="1" applyFill="1" applyBorder="1" applyAlignment="1">
      <alignment horizontal="center" vertical="center" wrapText="1"/>
    </xf>
    <xf numFmtId="49" fontId="12" fillId="2" borderId="3" xfId="0" applyNumberFormat="1" applyFont="1" applyFill="1" applyBorder="1" applyAlignment="1">
      <alignment horizontal="center" vertical="center" wrapText="1"/>
    </xf>
    <xf numFmtId="49" fontId="13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176" fontId="6" fillId="2" borderId="1" xfId="0" applyNumberFormat="1" applyFont="1" applyFill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center" vertical="center" wrapText="1"/>
    </xf>
    <xf numFmtId="49" fontId="6" fillId="2" borderId="3" xfId="0" applyNumberFormat="1" applyFont="1" applyFill="1" applyBorder="1" applyAlignment="1">
      <alignment horizontal="center" vertical="center" wrapText="1"/>
    </xf>
    <xf numFmtId="177" fontId="6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49" fontId="19" fillId="2" borderId="2" xfId="0" applyNumberFormat="1" applyFont="1" applyFill="1" applyBorder="1" applyAlignment="1">
      <alignment horizontal="center" vertical="center" wrapText="1"/>
    </xf>
    <xf numFmtId="49" fontId="19" fillId="2" borderId="3" xfId="0" applyNumberFormat="1" applyFont="1" applyFill="1" applyBorder="1" applyAlignment="1">
      <alignment horizontal="center" vertical="center" wrapText="1"/>
    </xf>
    <xf numFmtId="176" fontId="12" fillId="2" borderId="4" xfId="0" applyNumberFormat="1" applyFont="1" applyFill="1" applyBorder="1" applyAlignment="1">
      <alignment horizontal="center" vertical="center" wrapText="1"/>
    </xf>
    <xf numFmtId="176" fontId="12" fillId="2" borderId="5" xfId="0" applyNumberFormat="1" applyFont="1" applyFill="1" applyBorder="1" applyAlignment="1">
      <alignment horizontal="center" vertical="center" wrapText="1"/>
    </xf>
    <xf numFmtId="176" fontId="12" fillId="2" borderId="6" xfId="0" applyNumberFormat="1" applyFont="1" applyFill="1" applyBorder="1" applyAlignment="1">
      <alignment horizontal="center" vertical="center" wrapText="1"/>
    </xf>
    <xf numFmtId="177" fontId="12" fillId="2" borderId="2" xfId="0" applyNumberFormat="1" applyFont="1" applyFill="1" applyBorder="1" applyAlignment="1">
      <alignment horizontal="center" vertical="center" wrapText="1"/>
    </xf>
    <xf numFmtId="177" fontId="12" fillId="2" borderId="3" xfId="0" applyNumberFormat="1" applyFont="1" applyFill="1" applyBorder="1" applyAlignment="1">
      <alignment horizontal="center" vertical="center" wrapText="1"/>
    </xf>
    <xf numFmtId="0" fontId="20" fillId="2" borderId="2" xfId="0" applyFont="1" applyFill="1" applyBorder="1" applyAlignment="1">
      <alignment horizontal="center" vertical="center" wrapText="1"/>
    </xf>
    <xf numFmtId="0" fontId="20" fillId="2" borderId="3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49" fontId="13" fillId="2" borderId="2" xfId="0" applyNumberFormat="1" applyFont="1" applyFill="1" applyBorder="1" applyAlignment="1">
      <alignment horizontal="center" vertical="center" wrapText="1"/>
    </xf>
    <xf numFmtId="49" fontId="13" fillId="2" borderId="3" xfId="0" applyNumberFormat="1" applyFont="1" applyFill="1" applyBorder="1" applyAlignment="1">
      <alignment horizontal="center" vertical="center" wrapText="1"/>
    </xf>
    <xf numFmtId="176" fontId="6" fillId="2" borderId="4" xfId="0" applyNumberFormat="1" applyFont="1" applyFill="1" applyBorder="1" applyAlignment="1">
      <alignment horizontal="center" vertical="center" wrapText="1"/>
    </xf>
    <xf numFmtId="176" fontId="6" fillId="2" borderId="5" xfId="0" applyNumberFormat="1" applyFont="1" applyFill="1" applyBorder="1" applyAlignment="1">
      <alignment horizontal="center" vertical="center" wrapText="1"/>
    </xf>
    <xf numFmtId="176" fontId="6" fillId="2" borderId="6" xfId="0" applyNumberFormat="1" applyFont="1" applyFill="1" applyBorder="1" applyAlignment="1">
      <alignment horizontal="center" vertical="center" wrapText="1"/>
    </xf>
    <xf numFmtId="177" fontId="6" fillId="2" borderId="2" xfId="0" applyNumberFormat="1" applyFont="1" applyFill="1" applyBorder="1" applyAlignment="1">
      <alignment horizontal="center" vertical="center" wrapText="1"/>
    </xf>
    <xf numFmtId="177" fontId="6" fillId="2" borderId="3" xfId="0" applyNumberFormat="1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177" fontId="14" fillId="2" borderId="1" xfId="0" applyNumberFormat="1" applyFont="1" applyFill="1" applyBorder="1" applyAlignment="1">
      <alignment horizontal="center" vertical="center" wrapText="1"/>
    </xf>
    <xf numFmtId="0" fontId="14" fillId="7" borderId="1" xfId="0" applyFont="1" applyFill="1" applyBorder="1" applyAlignment="1">
      <alignment horizontal="center" vertical="center" wrapText="1"/>
    </xf>
    <xf numFmtId="0" fontId="14" fillId="7" borderId="1" xfId="0" applyFont="1" applyFill="1" applyBorder="1" applyAlignment="1">
      <alignment horizontal="center" vertical="center"/>
    </xf>
    <xf numFmtId="0" fontId="15" fillId="8" borderId="3" xfId="0" applyFont="1" applyFill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 wrapText="1"/>
    </xf>
    <xf numFmtId="0" fontId="14" fillId="8" borderId="3" xfId="0" applyFont="1" applyFill="1" applyBorder="1" applyAlignment="1">
      <alignment horizontal="left" vertical="center" wrapText="1"/>
    </xf>
    <xf numFmtId="0" fontId="14" fillId="8" borderId="1" xfId="0" applyFont="1" applyFill="1" applyBorder="1" applyAlignment="1">
      <alignment horizontal="left" vertical="center" wrapText="1"/>
    </xf>
    <xf numFmtId="0" fontId="0" fillId="6" borderId="0" xfId="0" applyFill="1" applyAlignment="1">
      <alignment vertical="center" wrapText="1"/>
    </xf>
    <xf numFmtId="0" fontId="0" fillId="0" borderId="0" xfId="0" applyAlignment="1">
      <alignment vertical="center" wrapText="1"/>
    </xf>
    <xf numFmtId="0" fontId="15" fillId="0" borderId="1" xfId="0" applyFont="1" applyBorder="1" applyAlignment="1">
      <alignment horizontal="left" vertical="center" wrapText="1"/>
    </xf>
    <xf numFmtId="0" fontId="14" fillId="0" borderId="3" xfId="0" applyFont="1" applyBorder="1" applyAlignment="1">
      <alignment horizontal="left" vertical="center" wrapText="1"/>
    </xf>
    <xf numFmtId="0" fontId="14" fillId="0" borderId="2" xfId="0" applyFont="1" applyBorder="1" applyAlignment="1">
      <alignment horizontal="left" vertical="center" wrapText="1"/>
    </xf>
    <xf numFmtId="0" fontId="15" fillId="6" borderId="1" xfId="0" applyFont="1" applyFill="1" applyBorder="1" applyAlignment="1">
      <alignment horizontal="left" vertical="center" wrapText="1"/>
    </xf>
    <xf numFmtId="49" fontId="12" fillId="6" borderId="1" xfId="0" applyNumberFormat="1" applyFont="1" applyFill="1" applyBorder="1" applyAlignment="1">
      <alignment horizontal="left" vertical="center" wrapText="1"/>
    </xf>
    <xf numFmtId="49" fontId="12" fillId="9" borderId="1" xfId="0" applyNumberFormat="1" applyFont="1" applyFill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</cellXfs>
  <cellStyles count="6">
    <cellStyle name="一般" xfId="0" builtinId="0"/>
    <cellStyle name="一般 2" xfId="1"/>
    <cellStyle name="一般 3" xfId="5"/>
    <cellStyle name="一般 5" xfId="2"/>
    <cellStyle name="千分位 2" xfId="3"/>
    <cellStyle name="百分比" xfId="4" builtinId="5"/>
  </cellStyles>
  <dxfs count="0"/>
  <tableStyles count="0" defaultTableStyle="TableStyleMedium2" defaultPivotStyle="PivotStyleLight16"/>
  <colors>
    <mruColors>
      <color rgb="FFFFCCFF"/>
      <color rgb="FFFCD4B4"/>
      <color rgb="FFFF99FF"/>
      <color rgb="FFFFFFCC"/>
      <color rgb="FFEBF1DE"/>
      <color rgb="FFDAEEF3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藍色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K188"/>
  <sheetViews>
    <sheetView tabSelected="1" zoomScale="80" zoomScaleNormal="80" workbookViewId="0">
      <selection activeCell="H14" sqref="H14"/>
    </sheetView>
  </sheetViews>
  <sheetFormatPr defaultColWidth="8.88671875" defaultRowHeight="13.8"/>
  <cols>
    <col min="1" max="1" width="8.77734375" style="73" bestFit="1" customWidth="1"/>
    <col min="2" max="2" width="39.21875" style="245" customWidth="1"/>
    <col min="3" max="3" width="11.109375" style="47" bestFit="1" customWidth="1"/>
    <col min="4" max="4" width="9.44140625" style="48" bestFit="1" customWidth="1"/>
    <col min="5" max="5" width="9.44140625" style="48" customWidth="1"/>
    <col min="6" max="6" width="10.88671875" style="49" customWidth="1"/>
    <col min="7" max="7" width="12.88671875" style="50" bestFit="1" customWidth="1"/>
    <col min="8" max="8" width="49" style="51" bestFit="1" customWidth="1"/>
    <col min="9" max="9" width="10.77734375" style="52" customWidth="1"/>
    <col min="10" max="10" width="6.109375" style="53" customWidth="1"/>
    <col min="11" max="11" width="8" style="53" customWidth="1"/>
    <col min="12" max="12" width="18" style="54" customWidth="1"/>
    <col min="13" max="16384" width="8.88671875" style="1"/>
  </cols>
  <sheetData>
    <row r="1" spans="1:12" s="8" customFormat="1" ht="18">
      <c r="A1" s="153" t="s">
        <v>428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5"/>
    </row>
    <row r="2" spans="1:12" s="13" customFormat="1" ht="15.6">
      <c r="A2" s="159" t="s">
        <v>0</v>
      </c>
      <c r="B2" s="160" t="s">
        <v>7</v>
      </c>
      <c r="C2" s="161" t="s">
        <v>13</v>
      </c>
      <c r="D2" s="161"/>
      <c r="E2" s="161"/>
      <c r="F2" s="161"/>
      <c r="G2" s="161"/>
      <c r="H2" s="164" t="s">
        <v>74</v>
      </c>
      <c r="I2" s="162" t="s">
        <v>6</v>
      </c>
      <c r="J2" s="163" t="s">
        <v>10</v>
      </c>
      <c r="K2" s="156" t="s">
        <v>11</v>
      </c>
      <c r="L2" s="158" t="s">
        <v>3</v>
      </c>
    </row>
    <row r="3" spans="1:12" s="13" customFormat="1" ht="31.2">
      <c r="A3" s="159"/>
      <c r="B3" s="160"/>
      <c r="C3" s="55" t="s">
        <v>1</v>
      </c>
      <c r="D3" s="45" t="s">
        <v>4</v>
      </c>
      <c r="E3" s="45" t="s">
        <v>5</v>
      </c>
      <c r="F3" s="57" t="s">
        <v>2</v>
      </c>
      <c r="G3" s="59" t="s">
        <v>12</v>
      </c>
      <c r="H3" s="165"/>
      <c r="I3" s="162"/>
      <c r="J3" s="163"/>
      <c r="K3" s="157"/>
      <c r="L3" s="158"/>
    </row>
    <row r="4" spans="1:12" ht="15.6">
      <c r="A4" s="35" t="s">
        <v>8</v>
      </c>
      <c r="B4" s="30" t="s">
        <v>88</v>
      </c>
      <c r="C4" s="56">
        <v>17000</v>
      </c>
      <c r="D4" s="64">
        <v>0</v>
      </c>
      <c r="E4" s="64">
        <v>0</v>
      </c>
      <c r="F4" s="58">
        <v>21436</v>
      </c>
      <c r="G4" s="60">
        <v>38436</v>
      </c>
      <c r="H4" s="34" t="s">
        <v>89</v>
      </c>
      <c r="I4" s="43">
        <v>100</v>
      </c>
      <c r="J4" s="124" t="s">
        <v>535</v>
      </c>
      <c r="K4" s="121" t="s">
        <v>586</v>
      </c>
      <c r="L4" s="44" t="s">
        <v>64</v>
      </c>
    </row>
    <row r="5" spans="1:12" ht="15.6">
      <c r="A5" s="35" t="s">
        <v>16</v>
      </c>
      <c r="B5" s="30" t="s">
        <v>90</v>
      </c>
      <c r="C5" s="56">
        <v>17040</v>
      </c>
      <c r="D5" s="64">
        <v>0</v>
      </c>
      <c r="E5" s="64">
        <v>0</v>
      </c>
      <c r="F5" s="58">
        <v>1800</v>
      </c>
      <c r="G5" s="60">
        <v>18840</v>
      </c>
      <c r="H5" s="34" t="s">
        <v>91</v>
      </c>
      <c r="I5" s="43">
        <v>70</v>
      </c>
      <c r="J5" s="124" t="s">
        <v>536</v>
      </c>
      <c r="K5" s="121" t="s">
        <v>586</v>
      </c>
      <c r="L5" s="44" t="s">
        <v>64</v>
      </c>
    </row>
    <row r="6" spans="1:12" ht="15.6">
      <c r="A6" s="35" t="s">
        <v>17</v>
      </c>
      <c r="B6" s="30" t="s">
        <v>92</v>
      </c>
      <c r="C6" s="56">
        <v>21400</v>
      </c>
      <c r="D6" s="64">
        <v>15000</v>
      </c>
      <c r="E6" s="64">
        <v>6400</v>
      </c>
      <c r="F6" s="58">
        <v>56675</v>
      </c>
      <c r="G6" s="60">
        <v>78075</v>
      </c>
      <c r="H6" s="34" t="s">
        <v>93</v>
      </c>
      <c r="I6" s="43">
        <v>1500</v>
      </c>
      <c r="J6" s="124" t="s">
        <v>537</v>
      </c>
      <c r="K6" s="121" t="s">
        <v>586</v>
      </c>
      <c r="L6" s="44" t="s">
        <v>64</v>
      </c>
    </row>
    <row r="7" spans="1:12" ht="15.6">
      <c r="A7" s="35" t="s">
        <v>18</v>
      </c>
      <c r="B7" s="30" t="s">
        <v>92</v>
      </c>
      <c r="C7" s="56">
        <v>6000</v>
      </c>
      <c r="D7" s="64">
        <v>0</v>
      </c>
      <c r="E7" s="64">
        <v>0</v>
      </c>
      <c r="F7" s="58">
        <v>5000</v>
      </c>
      <c r="G7" s="60">
        <v>11000</v>
      </c>
      <c r="H7" s="34" t="s">
        <v>94</v>
      </c>
      <c r="I7" s="43">
        <v>111</v>
      </c>
      <c r="J7" s="124" t="s">
        <v>492</v>
      </c>
      <c r="K7" s="121" t="s">
        <v>586</v>
      </c>
      <c r="L7" s="44" t="s">
        <v>64</v>
      </c>
    </row>
    <row r="8" spans="1:12" ht="15.6">
      <c r="A8" s="35" t="s">
        <v>19</v>
      </c>
      <c r="B8" s="30" t="s">
        <v>92</v>
      </c>
      <c r="C8" s="56">
        <v>6000</v>
      </c>
      <c r="D8" s="64">
        <v>0</v>
      </c>
      <c r="E8" s="64">
        <v>0</v>
      </c>
      <c r="F8" s="58">
        <v>5000</v>
      </c>
      <c r="G8" s="60">
        <v>11000</v>
      </c>
      <c r="H8" s="34" t="s">
        <v>95</v>
      </c>
      <c r="I8" s="43">
        <v>111</v>
      </c>
      <c r="J8" s="124" t="s">
        <v>483</v>
      </c>
      <c r="K8" s="121" t="s">
        <v>586</v>
      </c>
      <c r="L8" s="44" t="s">
        <v>64</v>
      </c>
    </row>
    <row r="9" spans="1:12" ht="15.6">
      <c r="A9" s="35" t="s">
        <v>20</v>
      </c>
      <c r="B9" s="30" t="s">
        <v>92</v>
      </c>
      <c r="C9" s="56">
        <v>22800</v>
      </c>
      <c r="D9" s="64">
        <v>0</v>
      </c>
      <c r="E9" s="64">
        <v>0</v>
      </c>
      <c r="F9" s="58">
        <v>4500</v>
      </c>
      <c r="G9" s="60">
        <v>27300</v>
      </c>
      <c r="H9" s="34" t="s">
        <v>96</v>
      </c>
      <c r="I9" s="43">
        <v>100</v>
      </c>
      <c r="J9" s="124" t="s">
        <v>484</v>
      </c>
      <c r="K9" s="121" t="s">
        <v>586</v>
      </c>
      <c r="L9" s="44" t="s">
        <v>64</v>
      </c>
    </row>
    <row r="10" spans="1:12" ht="15.6">
      <c r="A10" s="35" t="s">
        <v>269</v>
      </c>
      <c r="B10" s="30" t="s">
        <v>88</v>
      </c>
      <c r="C10" s="56">
        <v>22800</v>
      </c>
      <c r="D10" s="64">
        <v>0</v>
      </c>
      <c r="E10" s="64">
        <v>0</v>
      </c>
      <c r="F10" s="58">
        <v>4500</v>
      </c>
      <c r="G10" s="60">
        <v>27300</v>
      </c>
      <c r="H10" s="34" t="s">
        <v>97</v>
      </c>
      <c r="I10" s="43">
        <v>100</v>
      </c>
      <c r="J10" s="124" t="s">
        <v>538</v>
      </c>
      <c r="K10" s="121" t="s">
        <v>628</v>
      </c>
      <c r="L10" s="44" t="s">
        <v>64</v>
      </c>
    </row>
    <row r="11" spans="1:12" ht="15.6">
      <c r="A11" s="35" t="s">
        <v>270</v>
      </c>
      <c r="B11" s="30" t="s">
        <v>9</v>
      </c>
      <c r="C11" s="56">
        <v>89650</v>
      </c>
      <c r="D11" s="64">
        <v>0</v>
      </c>
      <c r="E11" s="64">
        <v>0</v>
      </c>
      <c r="F11" s="58">
        <v>89578</v>
      </c>
      <c r="G11" s="60">
        <v>179228</v>
      </c>
      <c r="H11" s="34" t="s">
        <v>98</v>
      </c>
      <c r="I11" s="43">
        <v>140</v>
      </c>
      <c r="J11" s="124" t="s">
        <v>539</v>
      </c>
      <c r="K11" s="121" t="s">
        <v>586</v>
      </c>
      <c r="L11" s="44" t="s">
        <v>64</v>
      </c>
    </row>
    <row r="12" spans="1:12" ht="15.6">
      <c r="A12" s="35" t="s">
        <v>271</v>
      </c>
      <c r="B12" s="30" t="s">
        <v>88</v>
      </c>
      <c r="C12" s="56">
        <v>4200</v>
      </c>
      <c r="D12" s="64">
        <v>0</v>
      </c>
      <c r="E12" s="64">
        <v>0</v>
      </c>
      <c r="F12" s="58">
        <v>8522</v>
      </c>
      <c r="G12" s="60">
        <v>12722</v>
      </c>
      <c r="H12" s="34" t="s">
        <v>99</v>
      </c>
      <c r="I12" s="43">
        <v>70</v>
      </c>
      <c r="J12" s="124" t="s">
        <v>539</v>
      </c>
      <c r="K12" s="121" t="s">
        <v>586</v>
      </c>
      <c r="L12" s="44" t="s">
        <v>64</v>
      </c>
    </row>
    <row r="13" spans="1:12" ht="15.6">
      <c r="A13" s="35" t="s">
        <v>268</v>
      </c>
      <c r="B13" s="30" t="s">
        <v>100</v>
      </c>
      <c r="C13" s="56">
        <v>98898</v>
      </c>
      <c r="D13" s="64">
        <v>0</v>
      </c>
      <c r="E13" s="64">
        <v>0</v>
      </c>
      <c r="F13" s="58">
        <v>22062</v>
      </c>
      <c r="G13" s="60">
        <v>120960</v>
      </c>
      <c r="H13" s="34" t="s">
        <v>101</v>
      </c>
      <c r="I13" s="43">
        <v>5000</v>
      </c>
      <c r="J13" s="124"/>
      <c r="K13" s="121" t="s">
        <v>586</v>
      </c>
      <c r="L13" s="44" t="s">
        <v>64</v>
      </c>
    </row>
    <row r="14" spans="1:12" ht="15.6">
      <c r="A14" s="35" t="s">
        <v>605</v>
      </c>
      <c r="B14" s="30" t="s">
        <v>102</v>
      </c>
      <c r="C14" s="56">
        <v>3575</v>
      </c>
      <c r="D14" s="64">
        <v>0</v>
      </c>
      <c r="E14" s="64">
        <v>0</v>
      </c>
      <c r="F14" s="58">
        <v>7500</v>
      </c>
      <c r="G14" s="60">
        <v>11075</v>
      </c>
      <c r="H14" s="34" t="s">
        <v>103</v>
      </c>
      <c r="I14" s="43">
        <v>250</v>
      </c>
      <c r="J14" s="124" t="s">
        <v>540</v>
      </c>
      <c r="K14" s="121" t="s">
        <v>586</v>
      </c>
      <c r="L14" s="44" t="s">
        <v>64</v>
      </c>
    </row>
    <row r="15" spans="1:12" ht="15.6">
      <c r="A15" s="35" t="s">
        <v>273</v>
      </c>
      <c r="B15" s="30" t="s">
        <v>14</v>
      </c>
      <c r="C15" s="56">
        <v>1631</v>
      </c>
      <c r="D15" s="64">
        <v>0</v>
      </c>
      <c r="E15" s="64">
        <v>0</v>
      </c>
      <c r="F15" s="58">
        <v>7500</v>
      </c>
      <c r="G15" s="60">
        <v>9131</v>
      </c>
      <c r="H15" s="34" t="s">
        <v>104</v>
      </c>
      <c r="I15" s="43">
        <v>250</v>
      </c>
      <c r="J15" s="124" t="s">
        <v>492</v>
      </c>
      <c r="K15" s="121" t="s">
        <v>586</v>
      </c>
      <c r="L15" s="44" t="s">
        <v>64</v>
      </c>
    </row>
    <row r="16" spans="1:12" ht="15.6">
      <c r="A16" s="35" t="s">
        <v>274</v>
      </c>
      <c r="B16" s="30" t="s">
        <v>14</v>
      </c>
      <c r="C16" s="56">
        <v>12000</v>
      </c>
      <c r="D16" s="64">
        <v>0</v>
      </c>
      <c r="E16" s="64">
        <v>12000</v>
      </c>
      <c r="F16" s="58">
        <v>21500</v>
      </c>
      <c r="G16" s="60">
        <v>33500</v>
      </c>
      <c r="H16" s="34" t="s">
        <v>105</v>
      </c>
      <c r="I16" s="43">
        <v>2000</v>
      </c>
      <c r="J16" s="124" t="s">
        <v>541</v>
      </c>
      <c r="K16" s="121" t="s">
        <v>586</v>
      </c>
      <c r="L16" s="44" t="s">
        <v>64</v>
      </c>
    </row>
    <row r="17" spans="1:28" ht="15.6">
      <c r="A17" s="35" t="s">
        <v>275</v>
      </c>
      <c r="B17" s="30" t="s">
        <v>611</v>
      </c>
      <c r="C17" s="56">
        <v>0</v>
      </c>
      <c r="D17" s="64">
        <v>0</v>
      </c>
      <c r="E17" s="64">
        <v>0</v>
      </c>
      <c r="F17" s="58">
        <v>21500</v>
      </c>
      <c r="G17" s="60">
        <v>21500</v>
      </c>
      <c r="H17" s="34" t="s">
        <v>106</v>
      </c>
      <c r="I17" s="43">
        <v>2000</v>
      </c>
      <c r="J17" s="124" t="s">
        <v>541</v>
      </c>
      <c r="K17" s="121" t="s">
        <v>586</v>
      </c>
      <c r="L17" s="44" t="s">
        <v>64</v>
      </c>
    </row>
    <row r="18" spans="1:28" ht="15.6">
      <c r="A18" s="35" t="s">
        <v>276</v>
      </c>
      <c r="B18" s="30" t="s">
        <v>15</v>
      </c>
      <c r="C18" s="56">
        <v>30420</v>
      </c>
      <c r="D18" s="64">
        <v>0</v>
      </c>
      <c r="E18" s="64">
        <v>0</v>
      </c>
      <c r="F18" s="58">
        <v>500</v>
      </c>
      <c r="G18" s="60">
        <v>30920</v>
      </c>
      <c r="H18" s="34" t="s">
        <v>107</v>
      </c>
      <c r="I18" s="43">
        <v>135</v>
      </c>
      <c r="J18" s="124" t="s">
        <v>542</v>
      </c>
      <c r="K18" s="121"/>
      <c r="L18" s="44" t="s">
        <v>64</v>
      </c>
    </row>
    <row r="19" spans="1:28" ht="15.6">
      <c r="A19" s="35" t="s">
        <v>277</v>
      </c>
      <c r="B19" s="30" t="s">
        <v>15</v>
      </c>
      <c r="C19" s="56">
        <v>68000</v>
      </c>
      <c r="D19" s="64">
        <v>0</v>
      </c>
      <c r="E19" s="64">
        <v>0</v>
      </c>
      <c r="F19" s="58">
        <v>8790</v>
      </c>
      <c r="G19" s="60">
        <v>76790</v>
      </c>
      <c r="H19" s="34" t="s">
        <v>108</v>
      </c>
      <c r="I19" s="43">
        <v>30</v>
      </c>
      <c r="J19" s="124" t="s">
        <v>541</v>
      </c>
      <c r="K19" s="121"/>
      <c r="L19" s="44" t="s">
        <v>64</v>
      </c>
    </row>
    <row r="20" spans="1:28" ht="15.6">
      <c r="A20" s="35" t="s">
        <v>278</v>
      </c>
      <c r="B20" s="30" t="s">
        <v>15</v>
      </c>
      <c r="C20" s="56">
        <v>8660</v>
      </c>
      <c r="D20" s="64">
        <v>0</v>
      </c>
      <c r="E20" s="64">
        <v>0</v>
      </c>
      <c r="F20" s="58">
        <v>5500</v>
      </c>
      <c r="G20" s="60">
        <v>14160</v>
      </c>
      <c r="H20" s="34" t="s">
        <v>109</v>
      </c>
      <c r="I20" s="43">
        <v>30</v>
      </c>
      <c r="J20" s="124" t="s">
        <v>539</v>
      </c>
      <c r="K20" s="121"/>
      <c r="L20" s="44" t="s">
        <v>64</v>
      </c>
    </row>
    <row r="21" spans="1:28" ht="15.6">
      <c r="A21" s="35" t="s">
        <v>279</v>
      </c>
      <c r="B21" s="30" t="s">
        <v>15</v>
      </c>
      <c r="C21" s="56">
        <v>68000</v>
      </c>
      <c r="D21" s="64">
        <v>0</v>
      </c>
      <c r="E21" s="64">
        <v>0</v>
      </c>
      <c r="F21" s="58">
        <v>6550</v>
      </c>
      <c r="G21" s="60">
        <v>74550</v>
      </c>
      <c r="H21" s="34" t="s">
        <v>110</v>
      </c>
      <c r="I21" s="43">
        <v>30</v>
      </c>
      <c r="J21" s="124" t="s">
        <v>543</v>
      </c>
      <c r="K21" s="121"/>
      <c r="L21" s="44" t="s">
        <v>64</v>
      </c>
    </row>
    <row r="22" spans="1:28" ht="15.6">
      <c r="A22" s="35" t="s">
        <v>280</v>
      </c>
      <c r="B22" s="30" t="s">
        <v>15</v>
      </c>
      <c r="C22" s="56">
        <v>0</v>
      </c>
      <c r="D22" s="64">
        <v>0</v>
      </c>
      <c r="E22" s="64">
        <v>0</v>
      </c>
      <c r="F22" s="58">
        <v>10283</v>
      </c>
      <c r="G22" s="60">
        <v>10283</v>
      </c>
      <c r="H22" s="34" t="s">
        <v>111</v>
      </c>
      <c r="I22" s="43">
        <v>50</v>
      </c>
      <c r="J22" s="124" t="s">
        <v>544</v>
      </c>
      <c r="K22" s="121" t="s">
        <v>586</v>
      </c>
      <c r="L22" s="44" t="s">
        <v>64</v>
      </c>
    </row>
    <row r="23" spans="1:28" ht="15.6">
      <c r="A23" s="35" t="s">
        <v>281</v>
      </c>
      <c r="B23" s="30" t="s">
        <v>15</v>
      </c>
      <c r="C23" s="56">
        <v>0</v>
      </c>
      <c r="D23" s="64">
        <v>0</v>
      </c>
      <c r="E23" s="64">
        <v>0</v>
      </c>
      <c r="F23" s="58">
        <v>10283</v>
      </c>
      <c r="G23" s="60">
        <v>10283</v>
      </c>
      <c r="H23" s="34" t="s">
        <v>112</v>
      </c>
      <c r="I23" s="43">
        <v>50</v>
      </c>
      <c r="J23" s="124" t="s">
        <v>545</v>
      </c>
      <c r="K23" s="121" t="s">
        <v>500</v>
      </c>
      <c r="L23" s="44" t="s">
        <v>64</v>
      </c>
    </row>
    <row r="24" spans="1:28" ht="15.6">
      <c r="A24" s="35" t="s">
        <v>282</v>
      </c>
      <c r="B24" s="30" t="s">
        <v>15</v>
      </c>
      <c r="C24" s="56">
        <v>0</v>
      </c>
      <c r="D24" s="64">
        <v>0</v>
      </c>
      <c r="E24" s="64">
        <v>0</v>
      </c>
      <c r="F24" s="58">
        <v>6700</v>
      </c>
      <c r="G24" s="60">
        <v>6700</v>
      </c>
      <c r="H24" s="34" t="s">
        <v>113</v>
      </c>
      <c r="I24" s="43">
        <v>150</v>
      </c>
      <c r="J24" s="124" t="s">
        <v>543</v>
      </c>
      <c r="K24" s="121"/>
      <c r="L24" s="44" t="s">
        <v>64</v>
      </c>
    </row>
    <row r="25" spans="1:28" s="23" customFormat="1" ht="15.6">
      <c r="A25" s="35" t="s">
        <v>283</v>
      </c>
      <c r="B25" s="30" t="s">
        <v>15</v>
      </c>
      <c r="C25" s="56">
        <v>2000</v>
      </c>
      <c r="D25" s="33">
        <v>0</v>
      </c>
      <c r="E25" s="33">
        <v>2000</v>
      </c>
      <c r="F25" s="58">
        <v>3500</v>
      </c>
      <c r="G25" s="61">
        <v>5500</v>
      </c>
      <c r="H25" s="151" t="s">
        <v>124</v>
      </c>
      <c r="I25" s="69">
        <v>200</v>
      </c>
      <c r="J25" s="124" t="s">
        <v>546</v>
      </c>
      <c r="K25" s="121" t="s">
        <v>500</v>
      </c>
      <c r="L25" s="44" t="s">
        <v>64</v>
      </c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</row>
    <row r="26" spans="1:28" ht="15.6">
      <c r="A26" s="35" t="s">
        <v>284</v>
      </c>
      <c r="B26" s="30" t="s">
        <v>15</v>
      </c>
      <c r="C26" s="56">
        <v>4500</v>
      </c>
      <c r="D26" s="81">
        <v>4500</v>
      </c>
      <c r="E26" s="81">
        <v>0</v>
      </c>
      <c r="F26" s="58">
        <v>10392</v>
      </c>
      <c r="G26" s="61">
        <v>14892</v>
      </c>
      <c r="H26" s="34" t="s">
        <v>114</v>
      </c>
      <c r="I26" s="70">
        <v>200</v>
      </c>
      <c r="J26" s="124" t="s">
        <v>547</v>
      </c>
      <c r="K26" s="121"/>
      <c r="L26" s="44" t="s">
        <v>64</v>
      </c>
    </row>
    <row r="27" spans="1:28" ht="15.6">
      <c r="A27" s="35" t="s">
        <v>449</v>
      </c>
      <c r="B27" s="30" t="s">
        <v>15</v>
      </c>
      <c r="C27" s="56">
        <v>0</v>
      </c>
      <c r="D27" s="82">
        <v>0</v>
      </c>
      <c r="E27" s="82">
        <v>0</v>
      </c>
      <c r="F27" s="58">
        <v>21000</v>
      </c>
      <c r="G27" s="61">
        <v>21000</v>
      </c>
      <c r="H27" s="240" t="s">
        <v>118</v>
      </c>
      <c r="I27" s="65">
        <v>800</v>
      </c>
      <c r="J27" s="124" t="s">
        <v>546</v>
      </c>
      <c r="K27" s="121" t="s">
        <v>500</v>
      </c>
      <c r="L27" s="44" t="s">
        <v>64</v>
      </c>
    </row>
    <row r="28" spans="1:28" ht="15.6">
      <c r="A28" s="35" t="s">
        <v>450</v>
      </c>
      <c r="B28" s="30" t="s">
        <v>15</v>
      </c>
      <c r="C28" s="56">
        <v>0</v>
      </c>
      <c r="D28" s="82">
        <v>0</v>
      </c>
      <c r="E28" s="82">
        <v>0</v>
      </c>
      <c r="F28" s="58">
        <v>20000</v>
      </c>
      <c r="G28" s="61">
        <v>20000</v>
      </c>
      <c r="H28" s="240" t="s">
        <v>31</v>
      </c>
      <c r="I28" s="65">
        <v>1000</v>
      </c>
      <c r="J28" s="124" t="s">
        <v>546</v>
      </c>
      <c r="K28" s="121" t="s">
        <v>500</v>
      </c>
      <c r="L28" s="44" t="s">
        <v>64</v>
      </c>
    </row>
    <row r="29" spans="1:28" ht="15.6">
      <c r="A29" s="35" t="s">
        <v>451</v>
      </c>
      <c r="B29" s="30" t="s">
        <v>15</v>
      </c>
      <c r="C29" s="56">
        <v>56325</v>
      </c>
      <c r="D29" s="82">
        <v>1600</v>
      </c>
      <c r="E29" s="82">
        <v>16000</v>
      </c>
      <c r="F29" s="56">
        <v>55581</v>
      </c>
      <c r="G29" s="61">
        <v>111906</v>
      </c>
      <c r="H29" s="233" t="s">
        <v>637</v>
      </c>
      <c r="I29" s="70">
        <v>2139</v>
      </c>
      <c r="J29" s="124" t="s">
        <v>548</v>
      </c>
      <c r="K29" s="121" t="s">
        <v>500</v>
      </c>
      <c r="L29" s="100" t="s">
        <v>64</v>
      </c>
    </row>
    <row r="30" spans="1:28" ht="15.6">
      <c r="A30" s="35"/>
      <c r="B30" s="77" t="s">
        <v>29</v>
      </c>
      <c r="C30" s="36">
        <f>SUM(C4:C29)</f>
        <v>560899</v>
      </c>
      <c r="D30" s="36">
        <f>SUM(D4:D29)</f>
        <v>21100</v>
      </c>
      <c r="E30" s="36">
        <f>SUM(E4:E29)</f>
        <v>36400</v>
      </c>
      <c r="F30" s="36">
        <f>SUM(F4:F29)</f>
        <v>436152</v>
      </c>
      <c r="G30" s="36">
        <f>SUM(G4:G29)</f>
        <v>997051</v>
      </c>
      <c r="H30" s="32"/>
      <c r="I30" s="37"/>
      <c r="J30" s="125"/>
      <c r="K30" s="31"/>
      <c r="L30" s="31"/>
    </row>
    <row r="31" spans="1:28" ht="15.6">
      <c r="A31" s="35" t="s">
        <v>430</v>
      </c>
      <c r="B31" s="30" t="s">
        <v>125</v>
      </c>
      <c r="C31" s="56">
        <v>14960</v>
      </c>
      <c r="D31" s="87">
        <v>0</v>
      </c>
      <c r="E31" s="87">
        <v>6000</v>
      </c>
      <c r="F31" s="58">
        <v>32437</v>
      </c>
      <c r="G31" s="61">
        <f>C31+F31</f>
        <v>47397</v>
      </c>
      <c r="H31" s="234" t="s">
        <v>126</v>
      </c>
      <c r="I31" s="68">
        <v>9000</v>
      </c>
      <c r="J31" s="124" t="s">
        <v>587</v>
      </c>
      <c r="K31" s="121" t="s">
        <v>500</v>
      </c>
      <c r="L31" s="44" t="s">
        <v>416</v>
      </c>
    </row>
    <row r="32" spans="1:28" ht="15.6">
      <c r="A32" s="35" t="s">
        <v>431</v>
      </c>
      <c r="B32" s="30" t="s">
        <v>21</v>
      </c>
      <c r="C32" s="56">
        <v>10000</v>
      </c>
      <c r="D32" s="87">
        <v>0</v>
      </c>
      <c r="E32" s="87">
        <v>0</v>
      </c>
      <c r="F32" s="58">
        <v>3761</v>
      </c>
      <c r="G32" s="61">
        <v>13761</v>
      </c>
      <c r="H32" s="234" t="s">
        <v>127</v>
      </c>
      <c r="I32" s="68">
        <v>1000</v>
      </c>
      <c r="J32" s="124" t="s">
        <v>588</v>
      </c>
      <c r="K32" s="121" t="s">
        <v>500</v>
      </c>
      <c r="L32" s="44" t="s">
        <v>416</v>
      </c>
    </row>
    <row r="33" spans="1:12" ht="15.6">
      <c r="A33" s="35" t="s">
        <v>432</v>
      </c>
      <c r="B33" s="30" t="s">
        <v>21</v>
      </c>
      <c r="C33" s="56">
        <v>8800</v>
      </c>
      <c r="D33" s="87">
        <v>0</v>
      </c>
      <c r="E33" s="87">
        <v>2500</v>
      </c>
      <c r="F33" s="58">
        <v>3761</v>
      </c>
      <c r="G33" s="61">
        <v>12561</v>
      </c>
      <c r="H33" s="234" t="s">
        <v>128</v>
      </c>
      <c r="I33" s="68">
        <v>70</v>
      </c>
      <c r="J33" s="124" t="s">
        <v>506</v>
      </c>
      <c r="K33" s="121" t="s">
        <v>500</v>
      </c>
      <c r="L33" s="44" t="s">
        <v>416</v>
      </c>
    </row>
    <row r="34" spans="1:12" ht="15.6">
      <c r="A34" s="35" t="s">
        <v>433</v>
      </c>
      <c r="B34" s="30" t="s">
        <v>21</v>
      </c>
      <c r="C34" s="56">
        <v>8800</v>
      </c>
      <c r="D34" s="87">
        <v>0</v>
      </c>
      <c r="E34" s="87">
        <v>2500</v>
      </c>
      <c r="F34" s="58">
        <v>3761</v>
      </c>
      <c r="G34" s="61">
        <v>12561</v>
      </c>
      <c r="H34" s="234" t="s">
        <v>129</v>
      </c>
      <c r="I34" s="68">
        <v>70</v>
      </c>
      <c r="J34" s="124" t="s">
        <v>508</v>
      </c>
      <c r="K34" s="121" t="s">
        <v>500</v>
      </c>
      <c r="L34" s="44" t="s">
        <v>416</v>
      </c>
    </row>
    <row r="35" spans="1:12" ht="15.6">
      <c r="A35" s="35" t="s">
        <v>434</v>
      </c>
      <c r="B35" s="30" t="s">
        <v>21</v>
      </c>
      <c r="C35" s="56">
        <v>0</v>
      </c>
      <c r="D35" s="87">
        <v>0</v>
      </c>
      <c r="E35" s="87">
        <v>0</v>
      </c>
      <c r="F35" s="58">
        <v>12023</v>
      </c>
      <c r="G35" s="61">
        <v>12023</v>
      </c>
      <c r="H35" s="234" t="s">
        <v>130</v>
      </c>
      <c r="I35" s="68">
        <v>120</v>
      </c>
      <c r="J35" s="124" t="s">
        <v>589</v>
      </c>
      <c r="K35" s="121" t="s">
        <v>500</v>
      </c>
      <c r="L35" s="44" t="s">
        <v>416</v>
      </c>
    </row>
    <row r="36" spans="1:12" ht="15.6">
      <c r="A36" s="35" t="s">
        <v>435</v>
      </c>
      <c r="B36" s="30" t="s">
        <v>21</v>
      </c>
      <c r="C36" s="56">
        <v>2000</v>
      </c>
      <c r="D36" s="87">
        <v>0</v>
      </c>
      <c r="E36" s="87">
        <v>0</v>
      </c>
      <c r="F36" s="58">
        <v>19806</v>
      </c>
      <c r="G36" s="61">
        <v>21806</v>
      </c>
      <c r="H36" s="234" t="s">
        <v>650</v>
      </c>
      <c r="I36" s="68">
        <v>500</v>
      </c>
      <c r="J36" s="124" t="s">
        <v>569</v>
      </c>
      <c r="K36" s="121" t="s">
        <v>500</v>
      </c>
      <c r="L36" s="44" t="s">
        <v>416</v>
      </c>
    </row>
    <row r="37" spans="1:12" ht="15.6">
      <c r="A37" s="35" t="s">
        <v>291</v>
      </c>
      <c r="B37" s="30" t="s">
        <v>22</v>
      </c>
      <c r="C37" s="56">
        <v>0</v>
      </c>
      <c r="D37" s="87">
        <v>0</v>
      </c>
      <c r="E37" s="87">
        <v>0</v>
      </c>
      <c r="F37" s="88">
        <v>30000</v>
      </c>
      <c r="G37" s="61">
        <v>30000</v>
      </c>
      <c r="H37" s="234" t="s">
        <v>131</v>
      </c>
      <c r="I37" s="68">
        <v>65</v>
      </c>
      <c r="J37" s="124" t="s">
        <v>529</v>
      </c>
      <c r="K37" s="117"/>
      <c r="L37" s="44" t="s">
        <v>417</v>
      </c>
    </row>
    <row r="38" spans="1:12" ht="15.6">
      <c r="A38" s="35" t="s">
        <v>72</v>
      </c>
      <c r="B38" s="239" t="s">
        <v>132</v>
      </c>
      <c r="C38" s="89">
        <v>3000</v>
      </c>
      <c r="D38" s="87">
        <v>0</v>
      </c>
      <c r="E38" s="87">
        <v>3000</v>
      </c>
      <c r="F38" s="88">
        <v>13544</v>
      </c>
      <c r="G38" s="61">
        <v>16544</v>
      </c>
      <c r="H38" s="234" t="s">
        <v>133</v>
      </c>
      <c r="I38" s="68">
        <v>8852</v>
      </c>
      <c r="J38" s="124" t="s">
        <v>590</v>
      </c>
      <c r="K38" s="121" t="s">
        <v>500</v>
      </c>
      <c r="L38" s="44" t="s">
        <v>416</v>
      </c>
    </row>
    <row r="39" spans="1:12" ht="15.6">
      <c r="A39" s="35" t="s">
        <v>292</v>
      </c>
      <c r="B39" s="239" t="s">
        <v>448</v>
      </c>
      <c r="C39" s="84">
        <v>1800</v>
      </c>
      <c r="D39" s="87">
        <v>1800</v>
      </c>
      <c r="E39" s="87">
        <v>0</v>
      </c>
      <c r="F39" s="88">
        <v>6390</v>
      </c>
      <c r="G39" s="61">
        <v>8190</v>
      </c>
      <c r="H39" s="234" t="s">
        <v>134</v>
      </c>
      <c r="I39" s="68">
        <v>260</v>
      </c>
      <c r="J39" s="124" t="s">
        <v>591</v>
      </c>
      <c r="K39" s="121" t="s">
        <v>500</v>
      </c>
      <c r="L39" s="44" t="s">
        <v>416</v>
      </c>
    </row>
    <row r="40" spans="1:12" ht="15.6">
      <c r="A40" s="35" t="s">
        <v>73</v>
      </c>
      <c r="B40" s="239" t="s">
        <v>136</v>
      </c>
      <c r="C40" s="89">
        <v>8840</v>
      </c>
      <c r="D40" s="87">
        <v>0</v>
      </c>
      <c r="E40" s="87">
        <v>3000</v>
      </c>
      <c r="F40" s="88">
        <v>9153</v>
      </c>
      <c r="G40" s="61">
        <v>17993</v>
      </c>
      <c r="H40" s="234" t="s">
        <v>137</v>
      </c>
      <c r="I40" s="68">
        <v>100</v>
      </c>
      <c r="J40" s="124" t="s">
        <v>592</v>
      </c>
      <c r="K40" s="121" t="s">
        <v>500</v>
      </c>
      <c r="L40" s="44" t="s">
        <v>416</v>
      </c>
    </row>
    <row r="41" spans="1:12" ht="15.6">
      <c r="A41" s="35" t="s">
        <v>294</v>
      </c>
      <c r="B41" s="239" t="s">
        <v>436</v>
      </c>
      <c r="C41" s="84">
        <v>1800</v>
      </c>
      <c r="D41" s="87">
        <v>1800</v>
      </c>
      <c r="E41" s="87">
        <v>0</v>
      </c>
      <c r="F41" s="88">
        <v>6390</v>
      </c>
      <c r="G41" s="61">
        <v>8190</v>
      </c>
      <c r="H41" s="234" t="s">
        <v>138</v>
      </c>
      <c r="I41" s="68">
        <v>226</v>
      </c>
      <c r="J41" s="124" t="s">
        <v>593</v>
      </c>
      <c r="K41" s="121" t="s">
        <v>500</v>
      </c>
      <c r="L41" s="44" t="s">
        <v>416</v>
      </c>
    </row>
    <row r="42" spans="1:12" ht="15.6">
      <c r="A42" s="62"/>
      <c r="B42" s="78" t="s">
        <v>135</v>
      </c>
      <c r="C42" s="36">
        <f>SUM(C31:C41)</f>
        <v>60000</v>
      </c>
      <c r="D42" s="36">
        <f t="shared" ref="D42:G42" si="0">SUM(D31:D41)</f>
        <v>3600</v>
      </c>
      <c r="E42" s="36">
        <f t="shared" si="0"/>
        <v>17000</v>
      </c>
      <c r="F42" s="36">
        <f>SUM(F31:F41)</f>
        <v>141026</v>
      </c>
      <c r="G42" s="36">
        <f t="shared" si="0"/>
        <v>201026</v>
      </c>
      <c r="H42" s="36"/>
      <c r="I42" s="36"/>
      <c r="J42" s="125"/>
      <c r="K42" s="31"/>
      <c r="L42" s="36"/>
    </row>
    <row r="43" spans="1:12" ht="15.6">
      <c r="A43" s="35" t="s">
        <v>59</v>
      </c>
      <c r="B43" s="239" t="s">
        <v>139</v>
      </c>
      <c r="C43" s="89">
        <v>11494</v>
      </c>
      <c r="D43" s="87">
        <v>4400</v>
      </c>
      <c r="E43" s="87">
        <v>3000</v>
      </c>
      <c r="F43" s="88">
        <v>22306</v>
      </c>
      <c r="G43" s="61">
        <v>33800</v>
      </c>
      <c r="H43" s="234" t="s">
        <v>651</v>
      </c>
      <c r="I43" s="68">
        <v>1000</v>
      </c>
      <c r="J43" s="124" t="s">
        <v>594</v>
      </c>
      <c r="K43" s="121" t="s">
        <v>500</v>
      </c>
      <c r="L43" s="44" t="s">
        <v>418</v>
      </c>
    </row>
    <row r="44" spans="1:12" ht="15.6">
      <c r="A44" s="35" t="s">
        <v>295</v>
      </c>
      <c r="B44" s="239" t="s">
        <v>437</v>
      </c>
      <c r="C44" s="90">
        <v>19705</v>
      </c>
      <c r="D44" s="87">
        <v>0</v>
      </c>
      <c r="E44" s="87">
        <v>0</v>
      </c>
      <c r="F44" s="88">
        <v>30589</v>
      </c>
      <c r="G44" s="61">
        <v>50294</v>
      </c>
      <c r="H44" s="234" t="s">
        <v>652</v>
      </c>
      <c r="I44" s="68">
        <v>60</v>
      </c>
      <c r="J44" s="124" t="s">
        <v>595</v>
      </c>
      <c r="K44" s="121" t="s">
        <v>500</v>
      </c>
      <c r="L44" s="44" t="s">
        <v>418</v>
      </c>
    </row>
    <row r="45" spans="1:12" ht="31.2">
      <c r="A45" s="35" t="s">
        <v>296</v>
      </c>
      <c r="B45" s="239" t="s">
        <v>437</v>
      </c>
      <c r="C45" s="90">
        <v>7800</v>
      </c>
      <c r="D45" s="87">
        <v>5800</v>
      </c>
      <c r="E45" s="87">
        <v>0</v>
      </c>
      <c r="F45" s="88">
        <v>27500</v>
      </c>
      <c r="G45" s="61">
        <f>C45+F45</f>
        <v>35300</v>
      </c>
      <c r="H45" s="234" t="s">
        <v>653</v>
      </c>
      <c r="I45" s="68">
        <v>500</v>
      </c>
      <c r="J45" s="124" t="s">
        <v>564</v>
      </c>
      <c r="K45" s="121"/>
      <c r="L45" s="44" t="s">
        <v>418</v>
      </c>
    </row>
    <row r="46" spans="1:12" ht="15.6">
      <c r="A46" s="35" t="s">
        <v>297</v>
      </c>
      <c r="B46" s="239" t="s">
        <v>437</v>
      </c>
      <c r="C46" s="90">
        <v>5920</v>
      </c>
      <c r="D46" s="87">
        <v>0</v>
      </c>
      <c r="E46" s="87">
        <v>0</v>
      </c>
      <c r="F46" s="88">
        <v>34800</v>
      </c>
      <c r="G46" s="61">
        <f>C46+F46</f>
        <v>40720</v>
      </c>
      <c r="H46" s="234" t="s">
        <v>140</v>
      </c>
      <c r="I46" s="68">
        <v>1268</v>
      </c>
      <c r="J46" s="124" t="s">
        <v>596</v>
      </c>
      <c r="K46" s="121" t="s">
        <v>500</v>
      </c>
      <c r="L46" s="44" t="s">
        <v>418</v>
      </c>
    </row>
    <row r="47" spans="1:12" ht="15.6">
      <c r="A47" s="35" t="s">
        <v>298</v>
      </c>
      <c r="B47" s="239" t="s">
        <v>437</v>
      </c>
      <c r="C47" s="84">
        <v>3705</v>
      </c>
      <c r="D47" s="87">
        <v>0</v>
      </c>
      <c r="E47" s="87">
        <v>0</v>
      </c>
      <c r="F47" s="88">
        <v>3250</v>
      </c>
      <c r="G47" s="61">
        <v>6955</v>
      </c>
      <c r="H47" s="234" t="s">
        <v>141</v>
      </c>
      <c r="I47" s="68">
        <v>269</v>
      </c>
      <c r="J47" s="124" t="s">
        <v>597</v>
      </c>
      <c r="K47" s="121" t="s">
        <v>500</v>
      </c>
      <c r="L47" s="44" t="s">
        <v>418</v>
      </c>
    </row>
    <row r="48" spans="1:12" ht="31.2">
      <c r="A48" s="35" t="s">
        <v>43</v>
      </c>
      <c r="B48" s="239" t="s">
        <v>46</v>
      </c>
      <c r="C48" s="56">
        <v>0</v>
      </c>
      <c r="D48" s="33">
        <v>0</v>
      </c>
      <c r="E48" s="33">
        <v>0</v>
      </c>
      <c r="F48" s="58">
        <v>12892</v>
      </c>
      <c r="G48" s="61">
        <v>12892</v>
      </c>
      <c r="H48" s="34" t="s">
        <v>142</v>
      </c>
      <c r="I48" s="68">
        <v>60</v>
      </c>
      <c r="J48" s="124" t="s">
        <v>510</v>
      </c>
      <c r="K48" s="115"/>
      <c r="L48" s="44" t="s">
        <v>419</v>
      </c>
    </row>
    <row r="49" spans="1:63" ht="15.6">
      <c r="A49" s="35" t="s">
        <v>45</v>
      </c>
      <c r="B49" s="239" t="s">
        <v>438</v>
      </c>
      <c r="C49" s="56">
        <v>1631</v>
      </c>
      <c r="D49" s="33">
        <v>0</v>
      </c>
      <c r="E49" s="33">
        <v>0</v>
      </c>
      <c r="F49" s="58">
        <v>10661</v>
      </c>
      <c r="G49" s="61">
        <v>12292</v>
      </c>
      <c r="H49" s="34" t="s">
        <v>143</v>
      </c>
      <c r="I49" s="68">
        <v>250</v>
      </c>
      <c r="J49" s="124" t="s">
        <v>511</v>
      </c>
      <c r="K49" s="121" t="s">
        <v>500</v>
      </c>
      <c r="L49" s="44" t="s">
        <v>419</v>
      </c>
    </row>
    <row r="50" spans="1:63" ht="15.6">
      <c r="A50" s="35" t="s">
        <v>299</v>
      </c>
      <c r="B50" s="239" t="s">
        <v>438</v>
      </c>
      <c r="C50" s="56">
        <v>1631</v>
      </c>
      <c r="D50" s="33">
        <v>0</v>
      </c>
      <c r="E50" s="33">
        <v>0</v>
      </c>
      <c r="F50" s="58">
        <v>10661</v>
      </c>
      <c r="G50" s="61">
        <v>12292</v>
      </c>
      <c r="H50" s="34" t="s">
        <v>144</v>
      </c>
      <c r="I50" s="68">
        <v>200</v>
      </c>
      <c r="J50" s="124" t="s">
        <v>512</v>
      </c>
      <c r="K50" s="121" t="s">
        <v>500</v>
      </c>
      <c r="L50" s="44" t="s">
        <v>419</v>
      </c>
    </row>
    <row r="51" spans="1:63" ht="31.2">
      <c r="A51" s="35" t="s">
        <v>300</v>
      </c>
      <c r="B51" s="239" t="s">
        <v>438</v>
      </c>
      <c r="C51" s="56">
        <v>0</v>
      </c>
      <c r="D51" s="33">
        <v>0</v>
      </c>
      <c r="E51" s="33">
        <v>0</v>
      </c>
      <c r="F51" s="58">
        <v>79296</v>
      </c>
      <c r="G51" s="61">
        <v>79296</v>
      </c>
      <c r="H51" s="34" t="s">
        <v>145</v>
      </c>
      <c r="I51" s="68">
        <v>900</v>
      </c>
      <c r="J51" s="124" t="s">
        <v>513</v>
      </c>
      <c r="K51" s="115"/>
      <c r="L51" s="44" t="s">
        <v>419</v>
      </c>
    </row>
    <row r="52" spans="1:63" ht="15.6">
      <c r="A52" s="35" t="s">
        <v>301</v>
      </c>
      <c r="B52" s="239" t="s">
        <v>438</v>
      </c>
      <c r="C52" s="56">
        <v>0</v>
      </c>
      <c r="D52" s="33">
        <v>0</v>
      </c>
      <c r="E52" s="33">
        <v>0</v>
      </c>
      <c r="F52" s="58">
        <v>29380</v>
      </c>
      <c r="G52" s="61">
        <v>29380</v>
      </c>
      <c r="H52" s="34" t="s">
        <v>49</v>
      </c>
      <c r="I52" s="68">
        <v>150</v>
      </c>
      <c r="J52" s="124" t="s">
        <v>514</v>
      </c>
      <c r="K52" s="115"/>
      <c r="L52" s="44" t="s">
        <v>419</v>
      </c>
    </row>
    <row r="53" spans="1:63" ht="15.6">
      <c r="A53" s="35" t="s">
        <v>302</v>
      </c>
      <c r="B53" s="239" t="s">
        <v>438</v>
      </c>
      <c r="C53" s="56">
        <v>0</v>
      </c>
      <c r="D53" s="33">
        <v>0</v>
      </c>
      <c r="E53" s="33">
        <v>0</v>
      </c>
      <c r="F53" s="58">
        <v>6522</v>
      </c>
      <c r="G53" s="61">
        <v>6522</v>
      </c>
      <c r="H53" s="34" t="s">
        <v>48</v>
      </c>
      <c r="I53" s="68">
        <v>40</v>
      </c>
      <c r="J53" s="124" t="s">
        <v>515</v>
      </c>
      <c r="K53" s="121" t="s">
        <v>500</v>
      </c>
      <c r="L53" s="44" t="s">
        <v>419</v>
      </c>
    </row>
    <row r="54" spans="1:63" ht="15.6">
      <c r="A54" s="35" t="s">
        <v>303</v>
      </c>
      <c r="B54" s="239" t="s">
        <v>438</v>
      </c>
      <c r="C54" s="56">
        <v>0</v>
      </c>
      <c r="D54" s="33">
        <v>0</v>
      </c>
      <c r="E54" s="33">
        <v>0</v>
      </c>
      <c r="F54" s="58">
        <v>13044</v>
      </c>
      <c r="G54" s="61">
        <v>13044</v>
      </c>
      <c r="H54" s="34" t="s">
        <v>146</v>
      </c>
      <c r="I54" s="68">
        <v>40</v>
      </c>
      <c r="J54" s="124" t="s">
        <v>516</v>
      </c>
      <c r="K54" s="121" t="s">
        <v>500</v>
      </c>
      <c r="L54" s="44" t="s">
        <v>419</v>
      </c>
    </row>
    <row r="55" spans="1:63" ht="15.6">
      <c r="A55" s="35" t="s">
        <v>304</v>
      </c>
      <c r="B55" s="239" t="s">
        <v>51</v>
      </c>
      <c r="C55" s="56">
        <v>24685</v>
      </c>
      <c r="D55" s="33">
        <v>18400</v>
      </c>
      <c r="E55" s="33">
        <v>0</v>
      </c>
      <c r="F55" s="58">
        <v>32975</v>
      </c>
      <c r="G55" s="61">
        <v>57660</v>
      </c>
      <c r="H55" s="34" t="s">
        <v>147</v>
      </c>
      <c r="I55" s="68">
        <v>200</v>
      </c>
      <c r="J55" s="124" t="s">
        <v>517</v>
      </c>
      <c r="K55" s="115"/>
      <c r="L55" s="44" t="s">
        <v>419</v>
      </c>
    </row>
    <row r="56" spans="1:63" ht="15.6">
      <c r="A56" s="35" t="s">
        <v>305</v>
      </c>
      <c r="B56" s="239" t="s">
        <v>439</v>
      </c>
      <c r="C56" s="56">
        <v>0</v>
      </c>
      <c r="D56" s="33">
        <v>0</v>
      </c>
      <c r="E56" s="33">
        <v>0</v>
      </c>
      <c r="F56" s="58">
        <v>6050</v>
      </c>
      <c r="G56" s="61">
        <v>6050</v>
      </c>
      <c r="H56" s="34" t="s">
        <v>148</v>
      </c>
      <c r="I56" s="68">
        <v>70</v>
      </c>
      <c r="J56" s="124" t="s">
        <v>518</v>
      </c>
      <c r="K56" s="115"/>
      <c r="L56" s="44" t="s">
        <v>419</v>
      </c>
    </row>
    <row r="57" spans="1:63" s="23" customFormat="1" ht="31.2">
      <c r="A57" s="35" t="s">
        <v>440</v>
      </c>
      <c r="B57" s="239" t="s">
        <v>439</v>
      </c>
      <c r="C57" s="56">
        <v>0</v>
      </c>
      <c r="D57" s="33">
        <v>0</v>
      </c>
      <c r="E57" s="33">
        <v>0</v>
      </c>
      <c r="F57" s="58">
        <v>3421</v>
      </c>
      <c r="G57" s="61">
        <v>3421</v>
      </c>
      <c r="H57" s="34" t="s">
        <v>609</v>
      </c>
      <c r="I57" s="68">
        <v>240</v>
      </c>
      <c r="J57" s="124" t="s">
        <v>519</v>
      </c>
      <c r="K57" s="121" t="s">
        <v>500</v>
      </c>
      <c r="L57" s="44" t="s">
        <v>419</v>
      </c>
      <c r="M57" s="29"/>
      <c r="N57" s="29"/>
      <c r="O57" s="29"/>
      <c r="P57" s="29"/>
      <c r="Q57" s="29"/>
      <c r="R57" s="29"/>
      <c r="S57" s="29"/>
      <c r="T57" s="29"/>
      <c r="U57" s="29"/>
      <c r="V57" s="29"/>
      <c r="W57" s="29"/>
      <c r="X57" s="29"/>
      <c r="Y57" s="29"/>
      <c r="Z57" s="29"/>
      <c r="AA57" s="29"/>
      <c r="AB57" s="29"/>
      <c r="AC57" s="29"/>
      <c r="AD57" s="29"/>
      <c r="AE57" s="29"/>
      <c r="AF57" s="29"/>
      <c r="AG57" s="29"/>
      <c r="AH57" s="29"/>
      <c r="AI57" s="29"/>
      <c r="AJ57" s="29"/>
      <c r="AK57" s="29"/>
      <c r="AL57" s="29"/>
      <c r="AM57" s="29"/>
      <c r="AN57" s="29"/>
      <c r="AO57" s="29"/>
      <c r="AP57" s="29"/>
      <c r="AQ57" s="29"/>
      <c r="AR57" s="29"/>
      <c r="AS57" s="29"/>
      <c r="AT57" s="29"/>
      <c r="AU57" s="29"/>
      <c r="AV57" s="29"/>
      <c r="AW57" s="29"/>
      <c r="AX57" s="29"/>
      <c r="AY57" s="29"/>
      <c r="AZ57" s="29"/>
      <c r="BA57" s="29"/>
      <c r="BB57" s="29"/>
      <c r="BC57" s="29"/>
      <c r="BD57" s="29"/>
      <c r="BE57" s="29"/>
      <c r="BF57" s="29"/>
      <c r="BG57" s="29"/>
      <c r="BH57" s="29"/>
      <c r="BI57" s="29"/>
      <c r="BJ57" s="29"/>
      <c r="BK57" s="29"/>
    </row>
    <row r="58" spans="1:63" ht="31.2">
      <c r="A58" s="35" t="s">
        <v>306</v>
      </c>
      <c r="B58" s="239" t="s">
        <v>439</v>
      </c>
      <c r="C58" s="56">
        <v>6522</v>
      </c>
      <c r="D58" s="33">
        <v>0</v>
      </c>
      <c r="E58" s="33">
        <v>0</v>
      </c>
      <c r="F58" s="58">
        <v>12261</v>
      </c>
      <c r="G58" s="61">
        <v>18783</v>
      </c>
      <c r="H58" s="34" t="s">
        <v>150</v>
      </c>
      <c r="I58" s="68">
        <v>240</v>
      </c>
      <c r="J58" s="124" t="s">
        <v>520</v>
      </c>
      <c r="K58" s="121" t="s">
        <v>500</v>
      </c>
      <c r="L58" s="44" t="s">
        <v>419</v>
      </c>
    </row>
    <row r="59" spans="1:63" ht="31.2">
      <c r="A59" s="35" t="s">
        <v>307</v>
      </c>
      <c r="B59" s="239" t="s">
        <v>439</v>
      </c>
      <c r="C59" s="56">
        <v>0</v>
      </c>
      <c r="D59" s="33">
        <v>0</v>
      </c>
      <c r="E59" s="33">
        <v>0</v>
      </c>
      <c r="F59" s="58">
        <v>9072</v>
      </c>
      <c r="G59" s="61">
        <v>9072</v>
      </c>
      <c r="H59" s="34" t="s">
        <v>151</v>
      </c>
      <c r="I59" s="68">
        <v>240</v>
      </c>
      <c r="J59" s="124" t="s">
        <v>518</v>
      </c>
      <c r="K59" s="121" t="s">
        <v>500</v>
      </c>
      <c r="L59" s="44" t="s">
        <v>419</v>
      </c>
    </row>
    <row r="60" spans="1:63" ht="15.6">
      <c r="A60" s="35" t="s">
        <v>308</v>
      </c>
      <c r="B60" s="239" t="s">
        <v>439</v>
      </c>
      <c r="C60" s="56">
        <v>0</v>
      </c>
      <c r="D60" s="33">
        <v>0</v>
      </c>
      <c r="E60" s="33">
        <v>0</v>
      </c>
      <c r="F60" s="58">
        <v>3261</v>
      </c>
      <c r="G60" s="61">
        <v>3261</v>
      </c>
      <c r="H60" s="150" t="s">
        <v>655</v>
      </c>
      <c r="I60" s="68">
        <v>120</v>
      </c>
      <c r="J60" s="124" t="s">
        <v>521</v>
      </c>
      <c r="K60" s="121" t="s">
        <v>500</v>
      </c>
      <c r="L60" s="44" t="s">
        <v>419</v>
      </c>
    </row>
    <row r="61" spans="1:63" ht="15.6">
      <c r="A61" s="35" t="s">
        <v>309</v>
      </c>
      <c r="B61" s="239" t="s">
        <v>439</v>
      </c>
      <c r="C61" s="56">
        <v>0</v>
      </c>
      <c r="D61" s="33">
        <v>0</v>
      </c>
      <c r="E61" s="33">
        <v>0</v>
      </c>
      <c r="F61" s="58">
        <v>17784</v>
      </c>
      <c r="G61" s="61">
        <v>17784</v>
      </c>
      <c r="H61" s="234" t="s">
        <v>152</v>
      </c>
      <c r="I61" s="68">
        <v>80</v>
      </c>
      <c r="J61" s="124" t="s">
        <v>520</v>
      </c>
      <c r="K61" s="121" t="s">
        <v>500</v>
      </c>
      <c r="L61" s="44" t="s">
        <v>419</v>
      </c>
    </row>
    <row r="62" spans="1:63" ht="15.6">
      <c r="A62" s="35" t="s">
        <v>310</v>
      </c>
      <c r="B62" s="239" t="s">
        <v>439</v>
      </c>
      <c r="C62" s="56">
        <v>0</v>
      </c>
      <c r="D62" s="33">
        <v>0</v>
      </c>
      <c r="E62" s="33">
        <v>0</v>
      </c>
      <c r="F62" s="58">
        <v>17784</v>
      </c>
      <c r="G62" s="61">
        <v>17784</v>
      </c>
      <c r="H62" s="234" t="s">
        <v>153</v>
      </c>
      <c r="I62" s="68">
        <v>80</v>
      </c>
      <c r="J62" s="124" t="s">
        <v>514</v>
      </c>
      <c r="K62" s="121" t="s">
        <v>500</v>
      </c>
      <c r="L62" s="44" t="s">
        <v>419</v>
      </c>
    </row>
    <row r="63" spans="1:63" ht="15.6">
      <c r="A63" s="35" t="s">
        <v>311</v>
      </c>
      <c r="B63" s="239" t="s">
        <v>439</v>
      </c>
      <c r="C63" s="56">
        <v>0</v>
      </c>
      <c r="D63" s="33">
        <v>0</v>
      </c>
      <c r="E63" s="33">
        <v>0</v>
      </c>
      <c r="F63" s="58">
        <v>3421</v>
      </c>
      <c r="G63" s="61">
        <v>3421</v>
      </c>
      <c r="H63" s="234" t="s">
        <v>52</v>
      </c>
      <c r="I63" s="68">
        <v>400</v>
      </c>
      <c r="J63" s="124" t="s">
        <v>522</v>
      </c>
      <c r="K63" s="121" t="s">
        <v>500</v>
      </c>
      <c r="L63" s="44" t="s">
        <v>419</v>
      </c>
    </row>
    <row r="64" spans="1:63" ht="15.6">
      <c r="A64" s="35" t="s">
        <v>312</v>
      </c>
      <c r="B64" s="239" t="s">
        <v>439</v>
      </c>
      <c r="C64" s="56">
        <v>0</v>
      </c>
      <c r="D64" s="33">
        <v>0</v>
      </c>
      <c r="E64" s="33">
        <v>0</v>
      </c>
      <c r="F64" s="58">
        <v>3261</v>
      </c>
      <c r="G64" s="61">
        <v>3261</v>
      </c>
      <c r="H64" s="234" t="s">
        <v>154</v>
      </c>
      <c r="I64" s="68">
        <v>54</v>
      </c>
      <c r="J64" s="124" t="s">
        <v>522</v>
      </c>
      <c r="K64" s="121" t="s">
        <v>500</v>
      </c>
      <c r="L64" s="44" t="s">
        <v>419</v>
      </c>
    </row>
    <row r="65" spans="1:12" ht="31.2">
      <c r="A65" s="35" t="s">
        <v>313</v>
      </c>
      <c r="B65" s="239" t="s">
        <v>439</v>
      </c>
      <c r="C65" s="56">
        <v>0</v>
      </c>
      <c r="D65" s="33">
        <v>0</v>
      </c>
      <c r="E65" s="33">
        <v>0</v>
      </c>
      <c r="F65" s="58">
        <v>6522</v>
      </c>
      <c r="G65" s="61">
        <v>6522</v>
      </c>
      <c r="H65" s="234" t="s">
        <v>155</v>
      </c>
      <c r="I65" s="68">
        <v>77</v>
      </c>
      <c r="J65" s="124" t="s">
        <v>523</v>
      </c>
      <c r="K65" s="121" t="s">
        <v>500</v>
      </c>
      <c r="L65" s="44" t="s">
        <v>419</v>
      </c>
    </row>
    <row r="66" spans="1:12" ht="15.6">
      <c r="A66" s="35"/>
      <c r="B66" s="78" t="s">
        <v>135</v>
      </c>
      <c r="C66" s="39">
        <f>SUM(C43:C65)</f>
        <v>83093</v>
      </c>
      <c r="D66" s="39">
        <f t="shared" ref="D66:G66" si="1">SUM(D43:D65)</f>
        <v>28600</v>
      </c>
      <c r="E66" s="39">
        <f t="shared" si="1"/>
        <v>3000</v>
      </c>
      <c r="F66" s="39">
        <f t="shared" si="1"/>
        <v>396713</v>
      </c>
      <c r="G66" s="39">
        <f t="shared" si="1"/>
        <v>479806</v>
      </c>
      <c r="H66" s="36"/>
      <c r="I66" s="39"/>
      <c r="J66" s="125"/>
      <c r="K66" s="31"/>
      <c r="L66" s="39"/>
    </row>
    <row r="67" spans="1:12" ht="15.6">
      <c r="A67" s="35" t="s">
        <v>32</v>
      </c>
      <c r="B67" s="239" t="s">
        <v>156</v>
      </c>
      <c r="C67" s="56">
        <v>0</v>
      </c>
      <c r="D67" s="64">
        <v>0</v>
      </c>
      <c r="E67" s="64">
        <v>0</v>
      </c>
      <c r="F67" s="58">
        <v>4961</v>
      </c>
      <c r="G67" s="61">
        <v>4961</v>
      </c>
      <c r="H67" s="234" t="s">
        <v>157</v>
      </c>
      <c r="I67" s="68">
        <v>300</v>
      </c>
      <c r="J67" s="124" t="s">
        <v>524</v>
      </c>
      <c r="K67" s="121" t="s">
        <v>500</v>
      </c>
      <c r="L67" s="44" t="s">
        <v>419</v>
      </c>
    </row>
    <row r="68" spans="1:12" ht="15.6">
      <c r="A68" s="35" t="s">
        <v>314</v>
      </c>
      <c r="B68" s="239" t="s">
        <v>441</v>
      </c>
      <c r="C68" s="56">
        <v>171</v>
      </c>
      <c r="D68" s="64">
        <v>0</v>
      </c>
      <c r="E68" s="64">
        <v>0</v>
      </c>
      <c r="F68" s="58">
        <v>4961</v>
      </c>
      <c r="G68" s="61">
        <v>5132</v>
      </c>
      <c r="H68" s="234" t="s">
        <v>158</v>
      </c>
      <c r="I68" s="68">
        <v>250</v>
      </c>
      <c r="J68" s="124" t="s">
        <v>525</v>
      </c>
      <c r="K68" s="121" t="s">
        <v>500</v>
      </c>
      <c r="L68" s="44" t="s">
        <v>419</v>
      </c>
    </row>
    <row r="69" spans="1:12" ht="15.6">
      <c r="A69" s="35" t="s">
        <v>315</v>
      </c>
      <c r="B69" s="239" t="s">
        <v>441</v>
      </c>
      <c r="C69" s="56">
        <v>1631</v>
      </c>
      <c r="D69" s="64">
        <v>0</v>
      </c>
      <c r="E69" s="64">
        <v>0</v>
      </c>
      <c r="F69" s="58">
        <v>5700</v>
      </c>
      <c r="G69" s="61">
        <v>7331</v>
      </c>
      <c r="H69" s="234" t="s">
        <v>159</v>
      </c>
      <c r="I69" s="68">
        <v>100</v>
      </c>
      <c r="J69" s="124" t="s">
        <v>526</v>
      </c>
      <c r="K69" s="121" t="s">
        <v>500</v>
      </c>
      <c r="L69" s="44" t="s">
        <v>419</v>
      </c>
    </row>
    <row r="70" spans="1:12" ht="15.6">
      <c r="A70" s="35" t="s">
        <v>33</v>
      </c>
      <c r="B70" s="239" t="s">
        <v>441</v>
      </c>
      <c r="C70" s="56">
        <v>1631</v>
      </c>
      <c r="D70" s="64">
        <v>0</v>
      </c>
      <c r="E70" s="64">
        <v>0</v>
      </c>
      <c r="F70" s="58">
        <v>5700</v>
      </c>
      <c r="G70" s="61">
        <v>7331</v>
      </c>
      <c r="H70" s="234" t="s">
        <v>160</v>
      </c>
      <c r="I70" s="68">
        <v>60</v>
      </c>
      <c r="J70" s="124" t="s">
        <v>518</v>
      </c>
      <c r="K70" s="121" t="s">
        <v>500</v>
      </c>
      <c r="L70" s="44" t="s">
        <v>419</v>
      </c>
    </row>
    <row r="71" spans="1:12" ht="15.6">
      <c r="A71" s="35" t="s">
        <v>34</v>
      </c>
      <c r="B71" s="239" t="s">
        <v>441</v>
      </c>
      <c r="C71" s="56">
        <v>0</v>
      </c>
      <c r="D71" s="64">
        <v>0</v>
      </c>
      <c r="E71" s="64">
        <v>0</v>
      </c>
      <c r="F71" s="58">
        <v>3261</v>
      </c>
      <c r="G71" s="61">
        <v>3261</v>
      </c>
      <c r="H71" s="234" t="s">
        <v>161</v>
      </c>
      <c r="I71" s="68">
        <v>80</v>
      </c>
      <c r="J71" s="124" t="s">
        <v>527</v>
      </c>
      <c r="K71" s="121" t="s">
        <v>500</v>
      </c>
      <c r="L71" s="44" t="s">
        <v>419</v>
      </c>
    </row>
    <row r="72" spans="1:12" ht="15.6">
      <c r="A72" s="35" t="s">
        <v>35</v>
      </c>
      <c r="B72" s="239" t="s">
        <v>441</v>
      </c>
      <c r="C72" s="56">
        <v>0</v>
      </c>
      <c r="D72" s="64">
        <v>0</v>
      </c>
      <c r="E72" s="64">
        <v>0</v>
      </c>
      <c r="F72" s="58">
        <v>3261</v>
      </c>
      <c r="G72" s="61">
        <v>3261</v>
      </c>
      <c r="H72" s="239" t="s">
        <v>654</v>
      </c>
      <c r="I72" s="68">
        <v>120</v>
      </c>
      <c r="J72" s="124" t="s">
        <v>528</v>
      </c>
      <c r="K72" s="121" t="s">
        <v>500</v>
      </c>
      <c r="L72" s="44" t="s">
        <v>419</v>
      </c>
    </row>
    <row r="73" spans="1:12" ht="15.6">
      <c r="A73" s="35" t="s">
        <v>36</v>
      </c>
      <c r="B73" s="239" t="s">
        <v>441</v>
      </c>
      <c r="C73" s="56">
        <v>0</v>
      </c>
      <c r="D73" s="64">
        <v>0</v>
      </c>
      <c r="E73" s="64">
        <v>0</v>
      </c>
      <c r="F73" s="58">
        <v>3261</v>
      </c>
      <c r="G73" s="61">
        <v>3261</v>
      </c>
      <c r="H73" s="234" t="s">
        <v>40</v>
      </c>
      <c r="I73" s="68">
        <v>100</v>
      </c>
      <c r="J73" s="124" t="s">
        <v>522</v>
      </c>
      <c r="K73" s="121" t="s">
        <v>500</v>
      </c>
      <c r="L73" s="44" t="s">
        <v>419</v>
      </c>
    </row>
    <row r="74" spans="1:12" ht="15.6">
      <c r="A74" s="35" t="s">
        <v>37</v>
      </c>
      <c r="B74" s="239" t="s">
        <v>441</v>
      </c>
      <c r="C74" s="56">
        <v>0</v>
      </c>
      <c r="D74" s="64">
        <v>0</v>
      </c>
      <c r="E74" s="64">
        <v>0</v>
      </c>
      <c r="F74" s="58">
        <v>3424</v>
      </c>
      <c r="G74" s="61">
        <v>3424</v>
      </c>
      <c r="H74" s="234" t="s">
        <v>162</v>
      </c>
      <c r="I74" s="68">
        <v>80</v>
      </c>
      <c r="J74" s="124" t="s">
        <v>521</v>
      </c>
      <c r="K74" s="121" t="s">
        <v>500</v>
      </c>
      <c r="L74" s="44" t="s">
        <v>419</v>
      </c>
    </row>
    <row r="75" spans="1:12" ht="15.6">
      <c r="A75" s="35" t="s">
        <v>38</v>
      </c>
      <c r="B75" s="239" t="s">
        <v>441</v>
      </c>
      <c r="C75" s="56">
        <v>0</v>
      </c>
      <c r="D75" s="64">
        <v>0</v>
      </c>
      <c r="E75" s="64">
        <v>0</v>
      </c>
      <c r="F75" s="58">
        <v>3261</v>
      </c>
      <c r="G75" s="61">
        <v>3261</v>
      </c>
      <c r="H75" s="234" t="s">
        <v>163</v>
      </c>
      <c r="I75" s="68">
        <v>70</v>
      </c>
      <c r="J75" s="124" t="s">
        <v>518</v>
      </c>
      <c r="K75" s="121" t="s">
        <v>500</v>
      </c>
      <c r="L75" s="44" t="s">
        <v>419</v>
      </c>
    </row>
    <row r="76" spans="1:12" ht="15.6">
      <c r="A76" s="35" t="s">
        <v>39</v>
      </c>
      <c r="B76" s="239" t="s">
        <v>441</v>
      </c>
      <c r="C76" s="56">
        <v>0</v>
      </c>
      <c r="D76" s="64">
        <v>0</v>
      </c>
      <c r="E76" s="64">
        <v>0</v>
      </c>
      <c r="F76" s="58">
        <v>3261</v>
      </c>
      <c r="G76" s="61">
        <v>3261</v>
      </c>
      <c r="H76" s="234" t="s">
        <v>164</v>
      </c>
      <c r="I76" s="68">
        <v>50</v>
      </c>
      <c r="J76" s="124" t="s">
        <v>521</v>
      </c>
      <c r="K76" s="121" t="s">
        <v>500</v>
      </c>
      <c r="L76" s="44" t="s">
        <v>419</v>
      </c>
    </row>
    <row r="77" spans="1:12" ht="15.6">
      <c r="A77" s="35" t="s">
        <v>316</v>
      </c>
      <c r="B77" s="239" t="s">
        <v>41</v>
      </c>
      <c r="C77" s="56">
        <v>0</v>
      </c>
      <c r="D77" s="91">
        <v>0</v>
      </c>
      <c r="E77" s="87">
        <v>0</v>
      </c>
      <c r="F77" s="88">
        <v>15630</v>
      </c>
      <c r="G77" s="61">
        <v>15630</v>
      </c>
      <c r="H77" s="234" t="s">
        <v>165</v>
      </c>
      <c r="I77" s="68">
        <v>100</v>
      </c>
      <c r="J77" s="124" t="s">
        <v>529</v>
      </c>
      <c r="K77" s="121" t="s">
        <v>500</v>
      </c>
      <c r="L77" s="44" t="s">
        <v>420</v>
      </c>
    </row>
    <row r="78" spans="1:12" ht="31.2">
      <c r="A78" s="35" t="s">
        <v>317</v>
      </c>
      <c r="B78" s="239" t="s">
        <v>442</v>
      </c>
      <c r="C78" s="56">
        <v>50000</v>
      </c>
      <c r="D78" s="92">
        <v>0</v>
      </c>
      <c r="E78" s="87">
        <v>15000</v>
      </c>
      <c r="F78" s="88">
        <v>6522</v>
      </c>
      <c r="G78" s="61">
        <v>56522</v>
      </c>
      <c r="H78" s="234" t="s">
        <v>166</v>
      </c>
      <c r="I78" s="68">
        <v>250</v>
      </c>
      <c r="J78" s="124" t="s">
        <v>530</v>
      </c>
      <c r="K78" s="121" t="s">
        <v>500</v>
      </c>
      <c r="L78" s="44" t="s">
        <v>420</v>
      </c>
    </row>
    <row r="79" spans="1:12" ht="15.6">
      <c r="A79" s="35" t="s">
        <v>318</v>
      </c>
      <c r="B79" s="239" t="s">
        <v>442</v>
      </c>
      <c r="C79" s="56">
        <v>26250</v>
      </c>
      <c r="D79" s="92">
        <v>0</v>
      </c>
      <c r="E79" s="87">
        <v>0</v>
      </c>
      <c r="F79" s="88">
        <v>6522</v>
      </c>
      <c r="G79" s="93">
        <v>32772</v>
      </c>
      <c r="H79" s="234" t="s">
        <v>167</v>
      </c>
      <c r="I79" s="68">
        <v>250</v>
      </c>
      <c r="J79" s="124" t="s">
        <v>531</v>
      </c>
      <c r="K79" s="121" t="s">
        <v>500</v>
      </c>
      <c r="L79" s="44" t="s">
        <v>420</v>
      </c>
    </row>
    <row r="80" spans="1:12" ht="15.6">
      <c r="A80" s="35" t="s">
        <v>319</v>
      </c>
      <c r="B80" s="239" t="s">
        <v>442</v>
      </c>
      <c r="C80" s="56">
        <v>800</v>
      </c>
      <c r="D80" s="92">
        <v>0</v>
      </c>
      <c r="E80" s="87">
        <v>0</v>
      </c>
      <c r="F80" s="88">
        <v>6522</v>
      </c>
      <c r="G80" s="94">
        <v>7322</v>
      </c>
      <c r="H80" s="234" t="s">
        <v>168</v>
      </c>
      <c r="I80" s="68">
        <v>40</v>
      </c>
      <c r="J80" s="124" t="s">
        <v>526</v>
      </c>
      <c r="K80" s="121" t="s">
        <v>500</v>
      </c>
      <c r="L80" s="44" t="s">
        <v>420</v>
      </c>
    </row>
    <row r="81" spans="1:49" ht="15.6">
      <c r="A81" s="35" t="s">
        <v>320</v>
      </c>
      <c r="B81" s="239" t="s">
        <v>42</v>
      </c>
      <c r="C81" s="56">
        <v>1800</v>
      </c>
      <c r="D81" s="87">
        <v>0</v>
      </c>
      <c r="E81" s="87">
        <v>500</v>
      </c>
      <c r="F81" s="88">
        <v>9038</v>
      </c>
      <c r="G81" s="61">
        <v>10838</v>
      </c>
      <c r="H81" s="234" t="s">
        <v>169</v>
      </c>
      <c r="I81" s="68">
        <v>100</v>
      </c>
      <c r="J81" s="124" t="s">
        <v>526</v>
      </c>
      <c r="K81" s="121" t="s">
        <v>500</v>
      </c>
      <c r="L81" s="44" t="s">
        <v>419</v>
      </c>
    </row>
    <row r="82" spans="1:49" ht="15.6">
      <c r="A82" s="35" t="s">
        <v>321</v>
      </c>
      <c r="B82" s="239" t="s">
        <v>42</v>
      </c>
      <c r="C82" s="56">
        <v>29600</v>
      </c>
      <c r="D82" s="87">
        <v>0</v>
      </c>
      <c r="E82" s="87">
        <v>0</v>
      </c>
      <c r="F82" s="88">
        <v>34700</v>
      </c>
      <c r="G82" s="61">
        <f>C82+F82</f>
        <v>64300</v>
      </c>
      <c r="H82" s="234" t="s">
        <v>170</v>
      </c>
      <c r="I82" s="68">
        <v>1450</v>
      </c>
      <c r="J82" s="124" t="s">
        <v>532</v>
      </c>
      <c r="K82" s="121" t="s">
        <v>500</v>
      </c>
      <c r="L82" s="44" t="s">
        <v>419</v>
      </c>
    </row>
    <row r="83" spans="1:49" s="23" customFormat="1" ht="15.6">
      <c r="A83" s="35" t="s">
        <v>322</v>
      </c>
      <c r="B83" s="239" t="s">
        <v>426</v>
      </c>
      <c r="C83" s="56">
        <v>350</v>
      </c>
      <c r="D83" s="87">
        <v>0</v>
      </c>
      <c r="E83" s="87">
        <v>0</v>
      </c>
      <c r="F83" s="88">
        <v>14283</v>
      </c>
      <c r="G83" s="61">
        <v>14633</v>
      </c>
      <c r="H83" s="234" t="s">
        <v>75</v>
      </c>
      <c r="I83" s="68">
        <v>150</v>
      </c>
      <c r="J83" s="124" t="s">
        <v>533</v>
      </c>
      <c r="K83" s="121" t="s">
        <v>500</v>
      </c>
      <c r="L83" s="44" t="s">
        <v>419</v>
      </c>
      <c r="M83" s="29"/>
      <c r="N83" s="29"/>
      <c r="O83" s="29"/>
      <c r="P83" s="29"/>
      <c r="Q83" s="29"/>
      <c r="R83" s="29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  <c r="AF83" s="29"/>
      <c r="AG83" s="29"/>
      <c r="AH83" s="29"/>
      <c r="AI83" s="29"/>
      <c r="AJ83" s="29"/>
      <c r="AK83" s="29"/>
      <c r="AL83" s="29"/>
      <c r="AM83" s="29"/>
      <c r="AN83" s="29"/>
      <c r="AO83" s="29"/>
      <c r="AP83" s="29"/>
      <c r="AQ83" s="29"/>
      <c r="AR83" s="29"/>
      <c r="AS83" s="29"/>
      <c r="AT83" s="29"/>
      <c r="AU83" s="29"/>
      <c r="AV83" s="29"/>
      <c r="AW83" s="29"/>
    </row>
    <row r="84" spans="1:49" ht="15.6">
      <c r="A84" s="35" t="s">
        <v>323</v>
      </c>
      <c r="B84" s="239" t="s">
        <v>42</v>
      </c>
      <c r="C84" s="56">
        <v>0</v>
      </c>
      <c r="D84" s="87">
        <v>0</v>
      </c>
      <c r="E84" s="87">
        <v>0</v>
      </c>
      <c r="F84" s="88">
        <v>6000</v>
      </c>
      <c r="G84" s="61">
        <v>6000</v>
      </c>
      <c r="H84" s="234" t="s">
        <v>171</v>
      </c>
      <c r="I84" s="68">
        <v>300</v>
      </c>
      <c r="J84" s="124" t="s">
        <v>526</v>
      </c>
      <c r="K84" s="121" t="s">
        <v>500</v>
      </c>
      <c r="L84" s="44" t="s">
        <v>419</v>
      </c>
    </row>
    <row r="85" spans="1:49" ht="15.6">
      <c r="A85" s="35" t="s">
        <v>324</v>
      </c>
      <c r="B85" s="239" t="s">
        <v>42</v>
      </c>
      <c r="C85" s="56">
        <v>0</v>
      </c>
      <c r="D85" s="87">
        <v>0</v>
      </c>
      <c r="E85" s="87">
        <v>0</v>
      </c>
      <c r="F85" s="88">
        <v>11272</v>
      </c>
      <c r="G85" s="61">
        <v>11272</v>
      </c>
      <c r="H85" s="234" t="s">
        <v>172</v>
      </c>
      <c r="I85" s="68">
        <v>516</v>
      </c>
      <c r="J85" s="124" t="s">
        <v>522</v>
      </c>
      <c r="K85" s="121" t="s">
        <v>500</v>
      </c>
      <c r="L85" s="44" t="s">
        <v>419</v>
      </c>
    </row>
    <row r="86" spans="1:49" ht="15.6">
      <c r="A86" s="35" t="s">
        <v>325</v>
      </c>
      <c r="B86" s="239" t="s">
        <v>42</v>
      </c>
      <c r="C86" s="56">
        <v>0</v>
      </c>
      <c r="D86" s="87">
        <v>0</v>
      </c>
      <c r="E86" s="87">
        <v>0</v>
      </c>
      <c r="F86" s="88">
        <v>5000</v>
      </c>
      <c r="G86" s="61">
        <v>5000</v>
      </c>
      <c r="H86" s="234" t="s">
        <v>173</v>
      </c>
      <c r="I86" s="68">
        <v>60</v>
      </c>
      <c r="J86" s="124" t="s">
        <v>521</v>
      </c>
      <c r="K86" s="121" t="s">
        <v>500</v>
      </c>
      <c r="L86" s="44" t="s">
        <v>419</v>
      </c>
    </row>
    <row r="87" spans="1:49" ht="15.6">
      <c r="A87" s="35" t="s">
        <v>326</v>
      </c>
      <c r="B87" s="239" t="s">
        <v>42</v>
      </c>
      <c r="C87" s="56">
        <v>0</v>
      </c>
      <c r="D87" s="87">
        <v>0</v>
      </c>
      <c r="E87" s="87">
        <v>0</v>
      </c>
      <c r="F87" s="88">
        <v>10392</v>
      </c>
      <c r="G87" s="61">
        <v>10392</v>
      </c>
      <c r="H87" s="234" t="s">
        <v>174</v>
      </c>
      <c r="I87" s="68">
        <v>30</v>
      </c>
      <c r="J87" s="124" t="s">
        <v>526</v>
      </c>
      <c r="K87" s="121" t="s">
        <v>500</v>
      </c>
      <c r="L87" s="44" t="s">
        <v>419</v>
      </c>
    </row>
    <row r="88" spans="1:49" ht="15.6">
      <c r="A88" s="35" t="s">
        <v>327</v>
      </c>
      <c r="B88" s="239" t="s">
        <v>42</v>
      </c>
      <c r="C88" s="56">
        <v>0</v>
      </c>
      <c r="D88" s="87">
        <v>0</v>
      </c>
      <c r="E88" s="87">
        <v>0</v>
      </c>
      <c r="F88" s="88">
        <v>6000</v>
      </c>
      <c r="G88" s="61">
        <v>6000</v>
      </c>
      <c r="H88" s="234" t="s">
        <v>175</v>
      </c>
      <c r="I88" s="68">
        <v>350</v>
      </c>
      <c r="J88" s="124" t="s">
        <v>534</v>
      </c>
      <c r="K88" s="115"/>
      <c r="L88" s="44" t="s">
        <v>419</v>
      </c>
    </row>
    <row r="89" spans="1:49" ht="15.6">
      <c r="A89" s="35" t="s">
        <v>328</v>
      </c>
      <c r="B89" s="239" t="s">
        <v>42</v>
      </c>
      <c r="C89" s="56">
        <v>0</v>
      </c>
      <c r="D89" s="87">
        <v>0</v>
      </c>
      <c r="E89" s="87">
        <v>0</v>
      </c>
      <c r="F89" s="88">
        <v>20500</v>
      </c>
      <c r="G89" s="61">
        <v>20500</v>
      </c>
      <c r="H89" s="234" t="s">
        <v>176</v>
      </c>
      <c r="I89" s="68">
        <v>100</v>
      </c>
      <c r="J89" s="124" t="s">
        <v>526</v>
      </c>
      <c r="K89" s="121" t="s">
        <v>500</v>
      </c>
      <c r="L89" s="44" t="s">
        <v>419</v>
      </c>
    </row>
    <row r="90" spans="1:49" ht="15.6">
      <c r="A90" s="35"/>
      <c r="B90" s="77" t="s">
        <v>135</v>
      </c>
      <c r="C90" s="39">
        <f>SUM(C67:C89)</f>
        <v>112233</v>
      </c>
      <c r="D90" s="39">
        <f t="shared" ref="D90:G90" si="2">SUM(D67:D89)</f>
        <v>0</v>
      </c>
      <c r="E90" s="39">
        <f t="shared" si="2"/>
        <v>15500</v>
      </c>
      <c r="F90" s="39">
        <f t="shared" si="2"/>
        <v>193432</v>
      </c>
      <c r="G90" s="39">
        <f t="shared" si="2"/>
        <v>305665</v>
      </c>
      <c r="H90" s="36"/>
      <c r="I90" s="39"/>
      <c r="J90" s="125"/>
      <c r="K90" s="31"/>
      <c r="L90" s="39"/>
    </row>
    <row r="91" spans="1:49" ht="15.6">
      <c r="A91" s="35" t="s">
        <v>329</v>
      </c>
      <c r="B91" s="239" t="s">
        <v>443</v>
      </c>
      <c r="C91" s="56">
        <v>18000</v>
      </c>
      <c r="D91" s="87">
        <v>18000</v>
      </c>
      <c r="E91" s="82"/>
      <c r="F91" s="58">
        <v>23676</v>
      </c>
      <c r="G91" s="61">
        <v>41676</v>
      </c>
      <c r="H91" s="234" t="s">
        <v>177</v>
      </c>
      <c r="I91" s="68">
        <v>500</v>
      </c>
      <c r="J91" s="124" t="s">
        <v>577</v>
      </c>
      <c r="K91" s="121" t="s">
        <v>500</v>
      </c>
      <c r="L91" s="44" t="s">
        <v>422</v>
      </c>
    </row>
    <row r="92" spans="1:49" ht="15.6">
      <c r="A92" s="35" t="s">
        <v>54</v>
      </c>
      <c r="B92" s="239" t="s">
        <v>443</v>
      </c>
      <c r="C92" s="56">
        <v>15175</v>
      </c>
      <c r="D92" s="87"/>
      <c r="E92" s="82"/>
      <c r="F92" s="58">
        <v>13000</v>
      </c>
      <c r="G92" s="61">
        <v>28175</v>
      </c>
      <c r="H92" s="234" t="s">
        <v>178</v>
      </c>
      <c r="I92" s="68">
        <v>200</v>
      </c>
      <c r="J92" s="124" t="s">
        <v>563</v>
      </c>
      <c r="K92" s="115"/>
      <c r="L92" s="44" t="s">
        <v>421</v>
      </c>
    </row>
    <row r="93" spans="1:49" ht="15.6">
      <c r="A93" s="35" t="s">
        <v>55</v>
      </c>
      <c r="B93" s="239" t="s">
        <v>443</v>
      </c>
      <c r="C93" s="56">
        <v>17700</v>
      </c>
      <c r="D93" s="87"/>
      <c r="E93" s="82">
        <v>10000</v>
      </c>
      <c r="F93" s="58">
        <v>7338</v>
      </c>
      <c r="G93" s="61">
        <v>25038</v>
      </c>
      <c r="H93" s="234" t="s">
        <v>179</v>
      </c>
      <c r="I93" s="68">
        <v>3000</v>
      </c>
      <c r="J93" s="124" t="s">
        <v>509</v>
      </c>
      <c r="K93" s="121" t="s">
        <v>500</v>
      </c>
      <c r="L93" s="44" t="s">
        <v>421</v>
      </c>
    </row>
    <row r="94" spans="1:49" ht="15.6">
      <c r="A94" s="35" t="s">
        <v>330</v>
      </c>
      <c r="B94" s="239" t="s">
        <v>443</v>
      </c>
      <c r="C94" s="56">
        <v>9012</v>
      </c>
      <c r="D94" s="87"/>
      <c r="E94" s="82">
        <v>1700</v>
      </c>
      <c r="F94" s="58"/>
      <c r="G94" s="61">
        <v>9012</v>
      </c>
      <c r="H94" s="234" t="s">
        <v>180</v>
      </c>
      <c r="I94" s="68">
        <v>2000</v>
      </c>
      <c r="J94" s="124" t="s">
        <v>575</v>
      </c>
      <c r="K94" s="121" t="s">
        <v>500</v>
      </c>
      <c r="L94" s="44" t="s">
        <v>421</v>
      </c>
    </row>
    <row r="95" spans="1:49" ht="15.6">
      <c r="A95" s="35" t="s">
        <v>331</v>
      </c>
      <c r="B95" s="239" t="s">
        <v>443</v>
      </c>
      <c r="C95" s="56">
        <v>10050</v>
      </c>
      <c r="D95" s="87"/>
      <c r="E95" s="82">
        <v>7600</v>
      </c>
      <c r="F95" s="58"/>
      <c r="G95" s="61">
        <v>10050</v>
      </c>
      <c r="H95" s="234" t="s">
        <v>181</v>
      </c>
      <c r="I95" s="68">
        <v>2000</v>
      </c>
      <c r="J95" s="124" t="s">
        <v>578</v>
      </c>
      <c r="K95" s="121" t="s">
        <v>500</v>
      </c>
      <c r="L95" s="44" t="s">
        <v>421</v>
      </c>
    </row>
    <row r="96" spans="1:49" ht="15.6">
      <c r="A96" s="35" t="s">
        <v>332</v>
      </c>
      <c r="B96" s="239" t="s">
        <v>444</v>
      </c>
      <c r="C96" s="56">
        <v>7000</v>
      </c>
      <c r="D96" s="87">
        <v>7000</v>
      </c>
      <c r="E96" s="82"/>
      <c r="F96" s="58">
        <v>20600</v>
      </c>
      <c r="G96" s="61">
        <v>27600</v>
      </c>
      <c r="H96" s="234" t="s">
        <v>182</v>
      </c>
      <c r="I96" s="68">
        <v>1000</v>
      </c>
      <c r="J96" s="124" t="s">
        <v>566</v>
      </c>
      <c r="K96" s="115"/>
      <c r="L96" s="44" t="s">
        <v>421</v>
      </c>
    </row>
    <row r="97" spans="1:41" s="23" customFormat="1" ht="15.6">
      <c r="A97" s="35" t="s">
        <v>333</v>
      </c>
      <c r="B97" s="239" t="s">
        <v>444</v>
      </c>
      <c r="C97" s="56">
        <v>27000</v>
      </c>
      <c r="D97" s="87">
        <v>7000</v>
      </c>
      <c r="E97" s="82"/>
      <c r="F97" s="58">
        <v>600</v>
      </c>
      <c r="G97" s="61">
        <v>27600</v>
      </c>
      <c r="H97" s="234" t="s">
        <v>183</v>
      </c>
      <c r="I97" s="68">
        <v>1000</v>
      </c>
      <c r="J97" s="124" t="s">
        <v>575</v>
      </c>
      <c r="K97" s="115"/>
      <c r="L97" s="44" t="s">
        <v>421</v>
      </c>
      <c r="M97" s="29"/>
      <c r="N97" s="29"/>
      <c r="O97" s="29"/>
      <c r="P97" s="29"/>
      <c r="Q97" s="29"/>
      <c r="R97" s="29"/>
      <c r="S97" s="29"/>
      <c r="T97" s="29"/>
      <c r="U97" s="29"/>
      <c r="V97" s="29"/>
      <c r="W97" s="29"/>
      <c r="X97" s="29"/>
      <c r="Y97" s="29"/>
      <c r="Z97" s="29"/>
      <c r="AA97" s="29"/>
      <c r="AB97" s="29"/>
      <c r="AC97" s="29"/>
      <c r="AD97" s="29"/>
      <c r="AE97" s="29"/>
      <c r="AF97" s="29"/>
      <c r="AG97" s="29"/>
      <c r="AH97" s="29"/>
      <c r="AI97" s="29"/>
      <c r="AJ97" s="29"/>
      <c r="AK97" s="29"/>
      <c r="AL97" s="29"/>
      <c r="AM97" s="29"/>
      <c r="AN97" s="29"/>
      <c r="AO97" s="29"/>
    </row>
    <row r="98" spans="1:41" ht="15.6">
      <c r="A98" s="35" t="s">
        <v>334</v>
      </c>
      <c r="B98" s="239" t="s">
        <v>444</v>
      </c>
      <c r="C98" s="56">
        <v>13095</v>
      </c>
      <c r="D98" s="87">
        <v>6500</v>
      </c>
      <c r="E98" s="95"/>
      <c r="F98" s="58">
        <v>22600</v>
      </c>
      <c r="G98" s="61">
        <v>35695</v>
      </c>
      <c r="H98" s="234" t="s">
        <v>184</v>
      </c>
      <c r="I98" s="68">
        <v>1450</v>
      </c>
      <c r="J98" s="124" t="s">
        <v>568</v>
      </c>
      <c r="K98" s="115"/>
      <c r="L98" s="44" t="s">
        <v>421</v>
      </c>
    </row>
    <row r="99" spans="1:41" ht="15.6">
      <c r="A99" s="35" t="s">
        <v>335</v>
      </c>
      <c r="B99" s="239" t="s">
        <v>444</v>
      </c>
      <c r="C99" s="56">
        <v>13095</v>
      </c>
      <c r="D99" s="87">
        <v>6500</v>
      </c>
      <c r="E99" s="83"/>
      <c r="F99" s="58">
        <v>22600</v>
      </c>
      <c r="G99" s="61">
        <v>35695</v>
      </c>
      <c r="H99" s="234" t="s">
        <v>185</v>
      </c>
      <c r="I99" s="68">
        <v>1450</v>
      </c>
      <c r="J99" s="124" t="s">
        <v>565</v>
      </c>
      <c r="K99" s="115"/>
      <c r="L99" s="44" t="s">
        <v>421</v>
      </c>
    </row>
    <row r="100" spans="1:41" ht="15.6">
      <c r="A100" s="35" t="s">
        <v>336</v>
      </c>
      <c r="B100" s="239" t="s">
        <v>445</v>
      </c>
      <c r="C100" s="56">
        <v>0</v>
      </c>
      <c r="D100" s="87"/>
      <c r="E100" s="82"/>
      <c r="F100" s="58">
        <v>38191</v>
      </c>
      <c r="G100" s="61">
        <v>38191</v>
      </c>
      <c r="H100" s="234" t="s">
        <v>187</v>
      </c>
      <c r="I100" s="68">
        <v>1200</v>
      </c>
      <c r="J100" s="124" t="s">
        <v>566</v>
      </c>
      <c r="K100" s="115"/>
      <c r="L100" s="44" t="s">
        <v>421</v>
      </c>
    </row>
    <row r="101" spans="1:41" ht="15.6">
      <c r="A101" s="35" t="s">
        <v>337</v>
      </c>
      <c r="B101" s="239" t="s">
        <v>445</v>
      </c>
      <c r="C101" s="56">
        <v>8000</v>
      </c>
      <c r="D101" s="87"/>
      <c r="E101" s="82"/>
      <c r="F101" s="58">
        <v>25000</v>
      </c>
      <c r="G101" s="61">
        <v>33000</v>
      </c>
      <c r="H101" s="234" t="s">
        <v>188</v>
      </c>
      <c r="I101" s="68">
        <v>50</v>
      </c>
      <c r="J101" s="124" t="s">
        <v>567</v>
      </c>
      <c r="K101" s="115"/>
      <c r="L101" s="44" t="s">
        <v>421</v>
      </c>
    </row>
    <row r="102" spans="1:41" ht="31.2">
      <c r="A102" s="35" t="s">
        <v>338</v>
      </c>
      <c r="B102" s="239" t="s">
        <v>445</v>
      </c>
      <c r="C102" s="56">
        <v>0</v>
      </c>
      <c r="D102" s="87"/>
      <c r="E102" s="82"/>
      <c r="F102" s="58">
        <v>18250</v>
      </c>
      <c r="G102" s="61">
        <v>18250</v>
      </c>
      <c r="H102" s="234" t="s">
        <v>189</v>
      </c>
      <c r="I102" s="68">
        <v>200</v>
      </c>
      <c r="J102" s="124" t="s">
        <v>568</v>
      </c>
      <c r="K102" s="115"/>
      <c r="L102" s="44" t="s">
        <v>421</v>
      </c>
    </row>
    <row r="103" spans="1:41" ht="15.6">
      <c r="A103" s="35" t="s">
        <v>339</v>
      </c>
      <c r="B103" s="239" t="s">
        <v>445</v>
      </c>
      <c r="C103" s="56">
        <v>10614</v>
      </c>
      <c r="D103" s="87">
        <v>4500</v>
      </c>
      <c r="E103" s="82"/>
      <c r="F103" s="58">
        <v>27000</v>
      </c>
      <c r="G103" s="61">
        <v>37614</v>
      </c>
      <c r="H103" s="234" t="s">
        <v>190</v>
      </c>
      <c r="I103" s="68">
        <v>570</v>
      </c>
      <c r="J103" s="124" t="s">
        <v>579</v>
      </c>
      <c r="K103" s="115"/>
      <c r="L103" s="44" t="s">
        <v>421</v>
      </c>
    </row>
    <row r="104" spans="1:41" ht="15.6">
      <c r="A104" s="35" t="s">
        <v>340</v>
      </c>
      <c r="B104" s="239" t="s">
        <v>445</v>
      </c>
      <c r="C104" s="56">
        <v>0</v>
      </c>
      <c r="D104" s="87"/>
      <c r="E104" s="82"/>
      <c r="F104" s="58">
        <v>28574</v>
      </c>
      <c r="G104" s="61">
        <v>28574</v>
      </c>
      <c r="H104" s="234" t="s">
        <v>191</v>
      </c>
      <c r="I104" s="68">
        <v>300</v>
      </c>
      <c r="J104" s="124" t="s">
        <v>565</v>
      </c>
      <c r="K104" s="115"/>
      <c r="L104" s="44" t="s">
        <v>421</v>
      </c>
    </row>
    <row r="105" spans="1:41" ht="15.6">
      <c r="A105" s="35" t="s">
        <v>341</v>
      </c>
      <c r="B105" s="239" t="s">
        <v>445</v>
      </c>
      <c r="C105" s="56">
        <v>0</v>
      </c>
      <c r="D105" s="87"/>
      <c r="E105" s="82"/>
      <c r="F105" s="58">
        <v>21780</v>
      </c>
      <c r="G105" s="61">
        <v>21780</v>
      </c>
      <c r="H105" s="234" t="s">
        <v>192</v>
      </c>
      <c r="I105" s="68">
        <v>215</v>
      </c>
      <c r="J105" s="124" t="s">
        <v>575</v>
      </c>
      <c r="K105" s="115"/>
      <c r="L105" s="44" t="s">
        <v>421</v>
      </c>
    </row>
    <row r="106" spans="1:41" ht="15.6">
      <c r="A106" s="35" t="s">
        <v>342</v>
      </c>
      <c r="B106" s="239" t="s">
        <v>445</v>
      </c>
      <c r="C106" s="56">
        <v>7600</v>
      </c>
      <c r="D106" s="87">
        <v>6000</v>
      </c>
      <c r="E106" s="82"/>
      <c r="F106" s="58">
        <v>0</v>
      </c>
      <c r="G106" s="61">
        <v>7600</v>
      </c>
      <c r="H106" s="234" t="s">
        <v>193</v>
      </c>
      <c r="I106" s="68">
        <v>360</v>
      </c>
      <c r="J106" s="124" t="s">
        <v>580</v>
      </c>
      <c r="K106" s="115"/>
      <c r="L106" s="44" t="s">
        <v>610</v>
      </c>
    </row>
    <row r="107" spans="1:41" ht="15.6">
      <c r="A107" s="35" t="s">
        <v>343</v>
      </c>
      <c r="B107" s="239" t="s">
        <v>445</v>
      </c>
      <c r="C107" s="56">
        <v>7300</v>
      </c>
      <c r="D107" s="87">
        <v>3000</v>
      </c>
      <c r="E107" s="82"/>
      <c r="F107" s="58">
        <v>3000</v>
      </c>
      <c r="G107" s="61">
        <v>10300</v>
      </c>
      <c r="H107" s="234" t="s">
        <v>194</v>
      </c>
      <c r="I107" s="68">
        <v>210</v>
      </c>
      <c r="J107" s="124" t="s">
        <v>581</v>
      </c>
      <c r="K107" s="115"/>
      <c r="L107" s="44" t="s">
        <v>421</v>
      </c>
    </row>
    <row r="108" spans="1:41" ht="15.6">
      <c r="A108" s="35" t="s">
        <v>344</v>
      </c>
      <c r="B108" s="239" t="s">
        <v>446</v>
      </c>
      <c r="C108" s="56">
        <v>0</v>
      </c>
      <c r="D108" s="87">
        <v>0</v>
      </c>
      <c r="E108" s="64">
        <v>0</v>
      </c>
      <c r="F108" s="58">
        <v>64500</v>
      </c>
      <c r="G108" s="61">
        <v>64500</v>
      </c>
      <c r="H108" s="234" t="s">
        <v>582</v>
      </c>
      <c r="I108" s="41">
        <v>67</v>
      </c>
      <c r="J108" s="124" t="s">
        <v>574</v>
      </c>
      <c r="K108" s="121" t="s">
        <v>500</v>
      </c>
      <c r="L108" s="44" t="s">
        <v>421</v>
      </c>
    </row>
    <row r="109" spans="1:41" ht="15.6">
      <c r="A109" s="35" t="s">
        <v>345</v>
      </c>
      <c r="B109" s="239" t="s">
        <v>446</v>
      </c>
      <c r="C109" s="56">
        <v>600</v>
      </c>
      <c r="D109" s="87">
        <v>0</v>
      </c>
      <c r="E109" s="64">
        <v>0</v>
      </c>
      <c r="F109" s="58">
        <v>28500</v>
      </c>
      <c r="G109" s="61">
        <v>29100</v>
      </c>
      <c r="H109" s="234" t="s">
        <v>583</v>
      </c>
      <c r="I109" s="41">
        <v>50</v>
      </c>
      <c r="J109" s="124" t="s">
        <v>575</v>
      </c>
      <c r="K109" s="121" t="s">
        <v>500</v>
      </c>
      <c r="L109" s="44" t="s">
        <v>421</v>
      </c>
    </row>
    <row r="110" spans="1:41" ht="15.6">
      <c r="A110" s="35" t="s">
        <v>346</v>
      </c>
      <c r="B110" s="239" t="s">
        <v>446</v>
      </c>
      <c r="C110" s="56">
        <v>205511</v>
      </c>
      <c r="D110" s="87">
        <v>0</v>
      </c>
      <c r="E110" s="64">
        <v>0</v>
      </c>
      <c r="F110" s="58">
        <v>0</v>
      </c>
      <c r="G110" s="61">
        <v>205511</v>
      </c>
      <c r="H110" s="234" t="s">
        <v>584</v>
      </c>
      <c r="I110" s="41">
        <v>40</v>
      </c>
      <c r="J110" s="124" t="s">
        <v>576</v>
      </c>
      <c r="K110" s="121" t="s">
        <v>500</v>
      </c>
      <c r="L110" s="44" t="s">
        <v>421</v>
      </c>
    </row>
    <row r="111" spans="1:41" ht="15.6">
      <c r="A111" s="35" t="s">
        <v>347</v>
      </c>
      <c r="B111" s="239" t="s">
        <v>195</v>
      </c>
      <c r="C111" s="56">
        <v>68000</v>
      </c>
      <c r="D111" s="87">
        <v>0</v>
      </c>
      <c r="E111" s="87">
        <v>0</v>
      </c>
      <c r="F111" s="58">
        <v>0</v>
      </c>
      <c r="G111" s="61">
        <v>68000</v>
      </c>
      <c r="H111" s="234" t="s">
        <v>585</v>
      </c>
      <c r="I111" s="68">
        <v>1000</v>
      </c>
      <c r="J111" s="124" t="s">
        <v>498</v>
      </c>
      <c r="K111" s="120"/>
      <c r="L111" s="44" t="s">
        <v>423</v>
      </c>
    </row>
    <row r="112" spans="1:41" ht="15.6">
      <c r="A112" s="35" t="s">
        <v>28</v>
      </c>
      <c r="B112" s="239" t="s">
        <v>447</v>
      </c>
      <c r="C112" s="56">
        <v>0</v>
      </c>
      <c r="D112" s="87">
        <v>0</v>
      </c>
      <c r="E112" s="87">
        <v>0</v>
      </c>
      <c r="F112" s="58">
        <v>3261</v>
      </c>
      <c r="G112" s="61">
        <v>3261</v>
      </c>
      <c r="H112" s="234" t="s">
        <v>197</v>
      </c>
      <c r="I112" s="68">
        <v>50</v>
      </c>
      <c r="J112" s="124" t="s">
        <v>499</v>
      </c>
      <c r="K112" s="121" t="s">
        <v>500</v>
      </c>
      <c r="L112" s="44" t="s">
        <v>423</v>
      </c>
    </row>
    <row r="113" spans="1:49" ht="15.6">
      <c r="A113" s="35" t="s">
        <v>348</v>
      </c>
      <c r="B113" s="239" t="s">
        <v>447</v>
      </c>
      <c r="C113" s="56">
        <v>0</v>
      </c>
      <c r="D113" s="87">
        <v>0</v>
      </c>
      <c r="E113" s="87">
        <v>0</v>
      </c>
      <c r="F113" s="58">
        <v>3261</v>
      </c>
      <c r="G113" s="61">
        <v>3261</v>
      </c>
      <c r="H113" s="234" t="s">
        <v>198</v>
      </c>
      <c r="I113" s="68">
        <v>60</v>
      </c>
      <c r="J113" s="124" t="s">
        <v>501</v>
      </c>
      <c r="K113" s="121" t="s">
        <v>502</v>
      </c>
      <c r="L113" s="44" t="s">
        <v>423</v>
      </c>
    </row>
    <row r="114" spans="1:49" ht="15.6">
      <c r="A114" s="35" t="s">
        <v>349</v>
      </c>
      <c r="B114" s="239" t="s">
        <v>447</v>
      </c>
      <c r="C114" s="56">
        <v>0</v>
      </c>
      <c r="D114" s="87">
        <v>0</v>
      </c>
      <c r="E114" s="87">
        <v>0</v>
      </c>
      <c r="F114" s="58">
        <v>13044</v>
      </c>
      <c r="G114" s="61">
        <v>13044</v>
      </c>
      <c r="H114" s="234" t="s">
        <v>199</v>
      </c>
      <c r="I114" s="68">
        <v>400</v>
      </c>
      <c r="J114" s="124" t="s">
        <v>503</v>
      </c>
      <c r="K114" s="121" t="s">
        <v>502</v>
      </c>
      <c r="L114" s="44" t="s">
        <v>423</v>
      </c>
    </row>
    <row r="115" spans="1:49" ht="15.6">
      <c r="A115" s="35" t="s">
        <v>350</v>
      </c>
      <c r="B115" s="239" t="s">
        <v>447</v>
      </c>
      <c r="C115" s="56">
        <v>0</v>
      </c>
      <c r="D115" s="87">
        <v>0</v>
      </c>
      <c r="E115" s="87">
        <v>0</v>
      </c>
      <c r="F115" s="58">
        <v>3261</v>
      </c>
      <c r="G115" s="61">
        <v>3261</v>
      </c>
      <c r="H115" s="234" t="s">
        <v>200</v>
      </c>
      <c r="I115" s="68">
        <v>400</v>
      </c>
      <c r="J115" s="124" t="s">
        <v>504</v>
      </c>
      <c r="K115" s="121" t="s">
        <v>502</v>
      </c>
      <c r="L115" s="44" t="s">
        <v>423</v>
      </c>
    </row>
    <row r="116" spans="1:49" ht="15.6">
      <c r="A116" s="35" t="s">
        <v>351</v>
      </c>
      <c r="B116" s="239" t="s">
        <v>447</v>
      </c>
      <c r="C116" s="56">
        <v>0</v>
      </c>
      <c r="D116" s="87">
        <v>0</v>
      </c>
      <c r="E116" s="87">
        <v>0</v>
      </c>
      <c r="F116" s="58">
        <v>4892</v>
      </c>
      <c r="G116" s="61">
        <v>4892</v>
      </c>
      <c r="H116" s="234" t="s">
        <v>201</v>
      </c>
      <c r="I116" s="68">
        <v>50</v>
      </c>
      <c r="J116" s="124" t="s">
        <v>504</v>
      </c>
      <c r="K116" s="121" t="s">
        <v>502</v>
      </c>
      <c r="L116" s="44" t="s">
        <v>423</v>
      </c>
    </row>
    <row r="117" spans="1:49" ht="15.6">
      <c r="A117" s="35" t="s">
        <v>352</v>
      </c>
      <c r="B117" s="239" t="s">
        <v>447</v>
      </c>
      <c r="C117" s="56">
        <v>0</v>
      </c>
      <c r="D117" s="87">
        <v>0</v>
      </c>
      <c r="E117" s="87">
        <v>0</v>
      </c>
      <c r="F117" s="58">
        <v>3261</v>
      </c>
      <c r="G117" s="61">
        <v>3261</v>
      </c>
      <c r="H117" s="234" t="s">
        <v>78</v>
      </c>
      <c r="I117" s="68">
        <v>100</v>
      </c>
      <c r="J117" s="124" t="s">
        <v>504</v>
      </c>
      <c r="K117" s="121" t="s">
        <v>502</v>
      </c>
      <c r="L117" s="44" t="s">
        <v>423</v>
      </c>
    </row>
    <row r="118" spans="1:49" ht="15.6">
      <c r="A118" s="35" t="s">
        <v>353</v>
      </c>
      <c r="B118" s="239" t="s">
        <v>447</v>
      </c>
      <c r="C118" s="56">
        <v>0</v>
      </c>
      <c r="D118" s="87">
        <v>0</v>
      </c>
      <c r="E118" s="87">
        <v>0</v>
      </c>
      <c r="F118" s="58">
        <v>3261</v>
      </c>
      <c r="G118" s="61">
        <v>3261</v>
      </c>
      <c r="H118" s="234" t="s">
        <v>202</v>
      </c>
      <c r="I118" s="68">
        <v>80</v>
      </c>
      <c r="J118" s="124" t="s">
        <v>505</v>
      </c>
      <c r="K118" s="121" t="s">
        <v>502</v>
      </c>
      <c r="L118" s="44" t="s">
        <v>423</v>
      </c>
    </row>
    <row r="119" spans="1:49" ht="15.6">
      <c r="A119" s="35" t="s">
        <v>354</v>
      </c>
      <c r="B119" s="239" t="s">
        <v>447</v>
      </c>
      <c r="C119" s="56">
        <v>0</v>
      </c>
      <c r="D119" s="87">
        <v>0</v>
      </c>
      <c r="E119" s="87">
        <v>0</v>
      </c>
      <c r="F119" s="58">
        <v>3261</v>
      </c>
      <c r="G119" s="61">
        <v>3261</v>
      </c>
      <c r="H119" s="234" t="s">
        <v>203</v>
      </c>
      <c r="I119" s="68">
        <v>60</v>
      </c>
      <c r="J119" s="124" t="s">
        <v>506</v>
      </c>
      <c r="K119" s="121" t="s">
        <v>502</v>
      </c>
      <c r="L119" s="44" t="s">
        <v>423</v>
      </c>
    </row>
    <row r="120" spans="1:49" s="23" customFormat="1" ht="15.6">
      <c r="A120" s="35" t="s">
        <v>355</v>
      </c>
      <c r="B120" s="239" t="s">
        <v>447</v>
      </c>
      <c r="C120" s="56">
        <v>0</v>
      </c>
      <c r="D120" s="87">
        <v>0</v>
      </c>
      <c r="E120" s="87">
        <v>0</v>
      </c>
      <c r="F120" s="58">
        <v>6522</v>
      </c>
      <c r="G120" s="61">
        <v>6522</v>
      </c>
      <c r="H120" s="234" t="s">
        <v>204</v>
      </c>
      <c r="I120" s="65">
        <v>100</v>
      </c>
      <c r="J120" s="124" t="s">
        <v>507</v>
      </c>
      <c r="K120" s="121" t="s">
        <v>502</v>
      </c>
      <c r="L120" s="44" t="s">
        <v>423</v>
      </c>
      <c r="M120" s="29"/>
      <c r="N120" s="29"/>
      <c r="O120" s="29"/>
      <c r="P120" s="29"/>
      <c r="Q120" s="29"/>
      <c r="R120" s="29"/>
      <c r="S120" s="29"/>
      <c r="T120" s="29"/>
      <c r="U120" s="29"/>
      <c r="V120" s="29"/>
      <c r="W120" s="29"/>
      <c r="X120" s="29"/>
      <c r="Y120" s="29"/>
      <c r="Z120" s="29"/>
      <c r="AA120" s="29"/>
      <c r="AB120" s="29"/>
      <c r="AC120" s="29"/>
      <c r="AD120" s="29"/>
      <c r="AE120" s="29"/>
      <c r="AF120" s="29"/>
      <c r="AG120" s="29"/>
      <c r="AH120" s="29"/>
      <c r="AI120" s="29"/>
      <c r="AJ120" s="29"/>
      <c r="AK120" s="29"/>
      <c r="AL120" s="29"/>
      <c r="AM120" s="29"/>
      <c r="AN120" s="29"/>
      <c r="AO120" s="29"/>
      <c r="AP120" s="29"/>
      <c r="AQ120" s="29"/>
      <c r="AR120" s="29"/>
      <c r="AS120" s="29"/>
      <c r="AT120" s="29"/>
      <c r="AU120" s="29"/>
      <c r="AV120" s="29"/>
      <c r="AW120" s="29"/>
    </row>
    <row r="121" spans="1:49" ht="15.6">
      <c r="A121" s="35" t="s">
        <v>356</v>
      </c>
      <c r="B121" s="239" t="s">
        <v>447</v>
      </c>
      <c r="C121" s="56">
        <v>0</v>
      </c>
      <c r="D121" s="87">
        <v>0</v>
      </c>
      <c r="E121" s="87">
        <v>0</v>
      </c>
      <c r="F121" s="58">
        <v>3261</v>
      </c>
      <c r="G121" s="61">
        <v>3261</v>
      </c>
      <c r="H121" s="234" t="s">
        <v>205</v>
      </c>
      <c r="I121" s="68">
        <v>120</v>
      </c>
      <c r="J121" s="124" t="s">
        <v>506</v>
      </c>
      <c r="K121" s="121" t="s">
        <v>502</v>
      </c>
      <c r="L121" s="44" t="s">
        <v>423</v>
      </c>
    </row>
    <row r="122" spans="1:49" ht="31.2">
      <c r="A122" s="35" t="s">
        <v>357</v>
      </c>
      <c r="B122" s="239" t="s">
        <v>447</v>
      </c>
      <c r="C122" s="56">
        <v>0</v>
      </c>
      <c r="D122" s="87">
        <v>0</v>
      </c>
      <c r="E122" s="87">
        <v>0</v>
      </c>
      <c r="F122" s="58">
        <v>3261</v>
      </c>
      <c r="G122" s="61">
        <v>3261</v>
      </c>
      <c r="H122" s="234" t="s">
        <v>206</v>
      </c>
      <c r="I122" s="68">
        <v>100</v>
      </c>
      <c r="J122" s="124" t="s">
        <v>504</v>
      </c>
      <c r="K122" s="121" t="s">
        <v>502</v>
      </c>
      <c r="L122" s="44" t="s">
        <v>423</v>
      </c>
    </row>
    <row r="123" spans="1:49" ht="15.6">
      <c r="A123" s="35" t="s">
        <v>358</v>
      </c>
      <c r="B123" s="239" t="s">
        <v>447</v>
      </c>
      <c r="C123" s="56">
        <v>0</v>
      </c>
      <c r="D123" s="87">
        <v>0</v>
      </c>
      <c r="E123" s="87">
        <v>0</v>
      </c>
      <c r="F123" s="58">
        <v>3261</v>
      </c>
      <c r="G123" s="61">
        <v>3261</v>
      </c>
      <c r="H123" s="234" t="s">
        <v>207</v>
      </c>
      <c r="I123" s="68">
        <v>58</v>
      </c>
      <c r="J123" s="124" t="s">
        <v>508</v>
      </c>
      <c r="K123" s="121" t="s">
        <v>502</v>
      </c>
      <c r="L123" s="44" t="s">
        <v>423</v>
      </c>
    </row>
    <row r="124" spans="1:49" ht="15.6">
      <c r="A124" s="35" t="s">
        <v>359</v>
      </c>
      <c r="B124" s="239" t="s">
        <v>447</v>
      </c>
      <c r="C124" s="56">
        <v>0</v>
      </c>
      <c r="D124" s="87">
        <v>0</v>
      </c>
      <c r="E124" s="87">
        <v>0</v>
      </c>
      <c r="F124" s="58">
        <v>1631</v>
      </c>
      <c r="G124" s="61">
        <v>1631</v>
      </c>
      <c r="H124" s="234" t="s">
        <v>77</v>
      </c>
      <c r="I124" s="68">
        <v>110</v>
      </c>
      <c r="J124" s="124" t="s">
        <v>508</v>
      </c>
      <c r="K124" s="121" t="s">
        <v>502</v>
      </c>
      <c r="L124" s="44" t="s">
        <v>423</v>
      </c>
    </row>
    <row r="125" spans="1:49" ht="15.6">
      <c r="A125" s="35" t="s">
        <v>360</v>
      </c>
      <c r="B125" s="239" t="s">
        <v>447</v>
      </c>
      <c r="C125" s="56">
        <v>0</v>
      </c>
      <c r="D125" s="87">
        <v>0</v>
      </c>
      <c r="E125" s="87">
        <v>0</v>
      </c>
      <c r="F125" s="58">
        <v>3261</v>
      </c>
      <c r="G125" s="61">
        <v>3261</v>
      </c>
      <c r="H125" s="234" t="s">
        <v>79</v>
      </c>
      <c r="I125" s="68">
        <v>35</v>
      </c>
      <c r="J125" s="124" t="s">
        <v>505</v>
      </c>
      <c r="K125" s="121" t="s">
        <v>502</v>
      </c>
      <c r="L125" s="44" t="s">
        <v>423</v>
      </c>
    </row>
    <row r="126" spans="1:49" ht="15.6">
      <c r="A126" s="35" t="s">
        <v>361</v>
      </c>
      <c r="B126" s="239" t="s">
        <v>447</v>
      </c>
      <c r="C126" s="56">
        <v>0</v>
      </c>
      <c r="D126" s="87">
        <v>0</v>
      </c>
      <c r="E126" s="87">
        <v>0</v>
      </c>
      <c r="F126" s="58">
        <v>3261</v>
      </c>
      <c r="G126" s="61">
        <v>3261</v>
      </c>
      <c r="H126" s="234" t="s">
        <v>208</v>
      </c>
      <c r="I126" s="68">
        <v>200</v>
      </c>
      <c r="J126" s="124" t="s">
        <v>509</v>
      </c>
      <c r="K126" s="121" t="s">
        <v>502</v>
      </c>
      <c r="L126" s="44" t="s">
        <v>423</v>
      </c>
    </row>
    <row r="127" spans="1:49" ht="15.6">
      <c r="A127" s="35" t="s">
        <v>362</v>
      </c>
      <c r="B127" s="239" t="s">
        <v>447</v>
      </c>
      <c r="C127" s="56">
        <v>0</v>
      </c>
      <c r="D127" s="87">
        <v>0</v>
      </c>
      <c r="E127" s="87">
        <v>0</v>
      </c>
      <c r="F127" s="58">
        <v>1631</v>
      </c>
      <c r="G127" s="61">
        <v>1631</v>
      </c>
      <c r="H127" s="234" t="s">
        <v>76</v>
      </c>
      <c r="I127" s="68">
        <v>70</v>
      </c>
      <c r="J127" s="124" t="s">
        <v>506</v>
      </c>
      <c r="K127" s="121" t="s">
        <v>502</v>
      </c>
      <c r="L127" s="44" t="s">
        <v>423</v>
      </c>
    </row>
    <row r="128" spans="1:49" ht="15.6">
      <c r="A128" s="35" t="s">
        <v>363</v>
      </c>
      <c r="B128" s="239" t="s">
        <v>447</v>
      </c>
      <c r="C128" s="56">
        <v>0</v>
      </c>
      <c r="D128" s="87">
        <v>0</v>
      </c>
      <c r="E128" s="87">
        <v>0</v>
      </c>
      <c r="F128" s="58">
        <v>3261</v>
      </c>
      <c r="G128" s="61">
        <v>3261</v>
      </c>
      <c r="H128" s="234" t="s">
        <v>209</v>
      </c>
      <c r="I128" s="68">
        <v>60</v>
      </c>
      <c r="J128" s="124" t="s">
        <v>504</v>
      </c>
      <c r="K128" s="121" t="s">
        <v>502</v>
      </c>
      <c r="L128" s="44" t="s">
        <v>423</v>
      </c>
    </row>
    <row r="129" spans="1:41" ht="15.6">
      <c r="A129" s="35" t="s">
        <v>364</v>
      </c>
      <c r="B129" s="239" t="s">
        <v>447</v>
      </c>
      <c r="C129" s="56">
        <v>0</v>
      </c>
      <c r="D129" s="87">
        <v>0</v>
      </c>
      <c r="E129" s="87">
        <v>0</v>
      </c>
      <c r="F129" s="58">
        <v>3261</v>
      </c>
      <c r="G129" s="61">
        <v>3261</v>
      </c>
      <c r="H129" s="234" t="s">
        <v>210</v>
      </c>
      <c r="I129" s="68">
        <v>60</v>
      </c>
      <c r="J129" s="124" t="s">
        <v>505</v>
      </c>
      <c r="K129" s="121" t="s">
        <v>502</v>
      </c>
      <c r="L129" s="44" t="s">
        <v>423</v>
      </c>
    </row>
    <row r="130" spans="1:41" ht="15.6">
      <c r="A130" s="35"/>
      <c r="B130" s="78" t="s">
        <v>186</v>
      </c>
      <c r="C130" s="36">
        <f>SUM(C91:C129)</f>
        <v>437752</v>
      </c>
      <c r="D130" s="36">
        <f t="shared" ref="D130:G130" si="3">SUM(D91:D129)</f>
        <v>58500</v>
      </c>
      <c r="E130" s="36">
        <f t="shared" si="3"/>
        <v>19300</v>
      </c>
      <c r="F130" s="36">
        <f t="shared" si="3"/>
        <v>435322</v>
      </c>
      <c r="G130" s="36">
        <f t="shared" si="3"/>
        <v>873074</v>
      </c>
      <c r="H130" s="36"/>
      <c r="I130" s="36"/>
      <c r="J130" s="125"/>
      <c r="K130" s="31"/>
      <c r="L130" s="36"/>
    </row>
    <row r="131" spans="1:41" ht="15.6">
      <c r="A131" s="35" t="s">
        <v>365</v>
      </c>
      <c r="B131" s="239" t="s">
        <v>211</v>
      </c>
      <c r="C131" s="56">
        <v>600</v>
      </c>
      <c r="D131" s="87">
        <v>0</v>
      </c>
      <c r="E131" s="95">
        <v>600</v>
      </c>
      <c r="F131" s="58">
        <v>3491</v>
      </c>
      <c r="G131" s="61">
        <v>4091</v>
      </c>
      <c r="H131" s="234" t="s">
        <v>213</v>
      </c>
      <c r="I131" s="68">
        <v>100</v>
      </c>
      <c r="J131" s="124" t="s">
        <v>506</v>
      </c>
      <c r="K131" s="121" t="s">
        <v>500</v>
      </c>
      <c r="L131" s="44" t="s">
        <v>416</v>
      </c>
    </row>
    <row r="132" spans="1:41" ht="15.6">
      <c r="A132" s="35" t="s">
        <v>366</v>
      </c>
      <c r="B132" s="239" t="s">
        <v>211</v>
      </c>
      <c r="C132" s="56">
        <v>4900</v>
      </c>
      <c r="D132" s="87">
        <v>0</v>
      </c>
      <c r="E132" s="83">
        <v>3500</v>
      </c>
      <c r="F132" s="58">
        <v>5392</v>
      </c>
      <c r="G132" s="61">
        <v>10292</v>
      </c>
      <c r="H132" s="234" t="s">
        <v>214</v>
      </c>
      <c r="I132" s="68">
        <v>100</v>
      </c>
      <c r="J132" s="124" t="s">
        <v>504</v>
      </c>
      <c r="K132" s="121" t="s">
        <v>500</v>
      </c>
      <c r="L132" s="44" t="s">
        <v>67</v>
      </c>
    </row>
    <row r="133" spans="1:41" ht="15.6">
      <c r="A133" s="35" t="s">
        <v>367</v>
      </c>
      <c r="B133" s="239" t="s">
        <v>211</v>
      </c>
      <c r="C133" s="56">
        <v>1350</v>
      </c>
      <c r="D133" s="87">
        <v>0</v>
      </c>
      <c r="E133" s="82">
        <v>1000</v>
      </c>
      <c r="F133" s="58">
        <v>3511</v>
      </c>
      <c r="G133" s="61">
        <v>4861</v>
      </c>
      <c r="H133" s="234" t="s">
        <v>215</v>
      </c>
      <c r="I133" s="68">
        <v>100</v>
      </c>
      <c r="J133" s="124" t="s">
        <v>504</v>
      </c>
      <c r="K133" s="121" t="s">
        <v>500</v>
      </c>
      <c r="L133" s="44" t="s">
        <v>67</v>
      </c>
    </row>
    <row r="134" spans="1:41" ht="15.6">
      <c r="A134" s="35" t="s">
        <v>368</v>
      </c>
      <c r="B134" s="239" t="s">
        <v>211</v>
      </c>
      <c r="C134" s="56">
        <v>1350</v>
      </c>
      <c r="D134" s="87">
        <v>0</v>
      </c>
      <c r="E134" s="82">
        <v>1000</v>
      </c>
      <c r="F134" s="58">
        <v>3511</v>
      </c>
      <c r="G134" s="61">
        <v>4861</v>
      </c>
      <c r="H134" s="234" t="s">
        <v>216</v>
      </c>
      <c r="I134" s="68">
        <v>100</v>
      </c>
      <c r="J134" s="124" t="s">
        <v>588</v>
      </c>
      <c r="K134" s="121" t="s">
        <v>500</v>
      </c>
      <c r="L134" s="44" t="s">
        <v>67</v>
      </c>
    </row>
    <row r="135" spans="1:41" ht="15.6">
      <c r="A135" s="35" t="s">
        <v>369</v>
      </c>
      <c r="B135" s="239" t="s">
        <v>212</v>
      </c>
      <c r="C135" s="56">
        <f>59520+90645</f>
        <v>150165</v>
      </c>
      <c r="D135" s="87">
        <v>0</v>
      </c>
      <c r="E135" s="82">
        <v>0</v>
      </c>
      <c r="F135" s="58">
        <v>49555</v>
      </c>
      <c r="G135" s="61">
        <v>199720</v>
      </c>
      <c r="H135" s="234" t="s">
        <v>217</v>
      </c>
      <c r="I135" s="68">
        <v>160</v>
      </c>
      <c r="J135" s="124" t="s">
        <v>506</v>
      </c>
      <c r="K135" s="121" t="s">
        <v>500</v>
      </c>
      <c r="L135" s="44" t="s">
        <v>67</v>
      </c>
    </row>
    <row r="136" spans="1:41" ht="15.6">
      <c r="A136" s="35" t="s">
        <v>370</v>
      </c>
      <c r="B136" s="239" t="s">
        <v>212</v>
      </c>
      <c r="C136" s="56">
        <v>0</v>
      </c>
      <c r="D136" s="87">
        <v>0</v>
      </c>
      <c r="E136" s="82">
        <v>0</v>
      </c>
      <c r="F136" s="58">
        <v>3150</v>
      </c>
      <c r="G136" s="61">
        <v>3150</v>
      </c>
      <c r="H136" s="234" t="s">
        <v>218</v>
      </c>
      <c r="I136" s="68">
        <v>100</v>
      </c>
      <c r="J136" s="124" t="s">
        <v>601</v>
      </c>
      <c r="K136" s="121" t="s">
        <v>500</v>
      </c>
      <c r="L136" s="44" t="s">
        <v>67</v>
      </c>
    </row>
    <row r="137" spans="1:41" ht="15.6">
      <c r="A137" s="35" t="s">
        <v>371</v>
      </c>
      <c r="B137" s="239" t="s">
        <v>212</v>
      </c>
      <c r="C137" s="56">
        <v>12500</v>
      </c>
      <c r="D137" s="87">
        <v>12000</v>
      </c>
      <c r="E137" s="82">
        <v>0</v>
      </c>
      <c r="F137" s="58">
        <v>30500</v>
      </c>
      <c r="G137" s="61">
        <v>43000</v>
      </c>
      <c r="H137" s="234" t="s">
        <v>219</v>
      </c>
      <c r="I137" s="68">
        <v>1500</v>
      </c>
      <c r="J137" s="124" t="s">
        <v>602</v>
      </c>
      <c r="K137" s="121" t="s">
        <v>500</v>
      </c>
      <c r="L137" s="44" t="s">
        <v>67</v>
      </c>
    </row>
    <row r="138" spans="1:41" ht="15.6">
      <c r="A138" s="35" t="s">
        <v>372</v>
      </c>
      <c r="B138" s="239" t="s">
        <v>220</v>
      </c>
      <c r="C138" s="56">
        <v>8500</v>
      </c>
      <c r="D138" s="87">
        <v>5000</v>
      </c>
      <c r="E138" s="82">
        <v>0</v>
      </c>
      <c r="F138" s="58">
        <v>500</v>
      </c>
      <c r="G138" s="61">
        <v>9000</v>
      </c>
      <c r="H138" s="234" t="s">
        <v>221</v>
      </c>
      <c r="I138" s="68">
        <v>8500</v>
      </c>
      <c r="J138" s="124" t="s">
        <v>602</v>
      </c>
      <c r="K138" s="121" t="s">
        <v>500</v>
      </c>
      <c r="L138" s="44" t="s">
        <v>416</v>
      </c>
    </row>
    <row r="139" spans="1:41" ht="15.6">
      <c r="A139" s="35" t="s">
        <v>373</v>
      </c>
      <c r="B139" s="239" t="s">
        <v>220</v>
      </c>
      <c r="C139" s="56">
        <v>18000</v>
      </c>
      <c r="D139" s="87">
        <v>18000</v>
      </c>
      <c r="E139" s="82">
        <v>0</v>
      </c>
      <c r="F139" s="58">
        <v>10300</v>
      </c>
      <c r="G139" s="61">
        <v>28300</v>
      </c>
      <c r="H139" s="234" t="s">
        <v>222</v>
      </c>
      <c r="I139" s="68">
        <v>8500</v>
      </c>
      <c r="J139" s="124" t="s">
        <v>603</v>
      </c>
      <c r="K139" s="121" t="s">
        <v>500</v>
      </c>
      <c r="L139" s="44" t="s">
        <v>416</v>
      </c>
    </row>
    <row r="140" spans="1:41" ht="15.6">
      <c r="A140" s="35" t="s">
        <v>374</v>
      </c>
      <c r="B140" s="239" t="s">
        <v>220</v>
      </c>
      <c r="C140" s="56">
        <v>600</v>
      </c>
      <c r="D140" s="87">
        <v>0</v>
      </c>
      <c r="E140" s="82">
        <v>600</v>
      </c>
      <c r="F140" s="58">
        <v>3491</v>
      </c>
      <c r="G140" s="61">
        <v>4091</v>
      </c>
      <c r="H140" s="234" t="s">
        <v>223</v>
      </c>
      <c r="I140" s="68">
        <v>100</v>
      </c>
      <c r="J140" s="124" t="s">
        <v>508</v>
      </c>
      <c r="K140" s="121" t="s">
        <v>500</v>
      </c>
      <c r="L140" s="44" t="s">
        <v>416</v>
      </c>
    </row>
    <row r="141" spans="1:41" s="23" customFormat="1" ht="15.6">
      <c r="A141" s="35" t="s">
        <v>375</v>
      </c>
      <c r="B141" s="239" t="s">
        <v>220</v>
      </c>
      <c r="C141" s="56">
        <v>43000</v>
      </c>
      <c r="D141" s="87">
        <v>27000</v>
      </c>
      <c r="E141" s="82">
        <v>0</v>
      </c>
      <c r="F141" s="58">
        <v>500</v>
      </c>
      <c r="G141" s="61">
        <v>43500</v>
      </c>
      <c r="H141" s="234" t="s">
        <v>224</v>
      </c>
      <c r="I141" s="68">
        <v>1500</v>
      </c>
      <c r="J141" s="124" t="s">
        <v>604</v>
      </c>
      <c r="K141" s="121" t="s">
        <v>500</v>
      </c>
      <c r="L141" s="44" t="s">
        <v>416</v>
      </c>
      <c r="M141" s="29"/>
      <c r="N141" s="29"/>
      <c r="O141" s="29"/>
      <c r="P141" s="29"/>
      <c r="Q141" s="29"/>
      <c r="R141" s="29"/>
      <c r="S141" s="29"/>
      <c r="T141" s="29"/>
      <c r="U141" s="29"/>
      <c r="V141" s="29"/>
      <c r="W141" s="29"/>
      <c r="X141" s="29"/>
      <c r="Y141" s="29"/>
      <c r="Z141" s="29"/>
      <c r="AA141" s="29"/>
      <c r="AB141" s="29"/>
      <c r="AC141" s="29"/>
      <c r="AD141" s="29"/>
      <c r="AE141" s="29"/>
      <c r="AF141" s="29"/>
      <c r="AG141" s="29"/>
      <c r="AH141" s="29"/>
      <c r="AI141" s="29"/>
      <c r="AJ141" s="29"/>
      <c r="AK141" s="29"/>
      <c r="AL141" s="29"/>
      <c r="AM141" s="29"/>
      <c r="AN141" s="29"/>
      <c r="AO141" s="29"/>
    </row>
    <row r="142" spans="1:41" s="15" customFormat="1" ht="15.6">
      <c r="A142" s="35" t="s">
        <v>376</v>
      </c>
      <c r="B142" s="239" t="s">
        <v>220</v>
      </c>
      <c r="C142" s="56">
        <v>0</v>
      </c>
      <c r="D142" s="87">
        <v>0</v>
      </c>
      <c r="E142" s="82">
        <v>0</v>
      </c>
      <c r="F142" s="58">
        <v>5142</v>
      </c>
      <c r="G142" s="61">
        <v>5142</v>
      </c>
      <c r="H142" s="234" t="s">
        <v>225</v>
      </c>
      <c r="I142" s="68">
        <v>500</v>
      </c>
      <c r="J142" s="124" t="s">
        <v>599</v>
      </c>
      <c r="K142" s="121" t="s">
        <v>500</v>
      </c>
      <c r="L142" s="44" t="s">
        <v>416</v>
      </c>
    </row>
    <row r="143" spans="1:41" s="15" customFormat="1" ht="15.6">
      <c r="A143" s="35" t="s">
        <v>377</v>
      </c>
      <c r="B143" s="239" t="s">
        <v>220</v>
      </c>
      <c r="C143" s="56">
        <v>10800</v>
      </c>
      <c r="D143" s="82">
        <v>0</v>
      </c>
      <c r="E143" s="82">
        <v>7800</v>
      </c>
      <c r="F143" s="58">
        <v>5392</v>
      </c>
      <c r="G143" s="61">
        <v>16192</v>
      </c>
      <c r="H143" s="234" t="s">
        <v>226</v>
      </c>
      <c r="I143" s="68">
        <v>8800</v>
      </c>
      <c r="J143" s="124" t="s">
        <v>600</v>
      </c>
      <c r="K143" s="121" t="s">
        <v>500</v>
      </c>
      <c r="L143" s="44" t="s">
        <v>416</v>
      </c>
    </row>
    <row r="144" spans="1:41" s="15" customFormat="1" ht="15.6">
      <c r="A144" s="35" t="s">
        <v>378</v>
      </c>
      <c r="B144" s="239" t="s">
        <v>220</v>
      </c>
      <c r="C144" s="56">
        <v>2000</v>
      </c>
      <c r="D144" s="87">
        <v>0</v>
      </c>
      <c r="E144" s="82">
        <v>500</v>
      </c>
      <c r="F144" s="58">
        <v>5350</v>
      </c>
      <c r="G144" s="61">
        <v>7350</v>
      </c>
      <c r="H144" s="234" t="s">
        <v>227</v>
      </c>
      <c r="I144" s="68">
        <v>6000</v>
      </c>
      <c r="J144" s="124" t="s">
        <v>599</v>
      </c>
      <c r="K144" s="121" t="s">
        <v>500</v>
      </c>
      <c r="L144" s="44" t="s">
        <v>416</v>
      </c>
    </row>
    <row r="145" spans="1:12" s="15" customFormat="1" ht="15.6">
      <c r="A145" s="35" t="s">
        <v>379</v>
      </c>
      <c r="B145" s="239" t="s">
        <v>220</v>
      </c>
      <c r="C145" s="56">
        <v>0</v>
      </c>
      <c r="D145" s="82">
        <v>0</v>
      </c>
      <c r="E145" s="82">
        <v>0</v>
      </c>
      <c r="F145" s="58">
        <v>6000</v>
      </c>
      <c r="G145" s="61">
        <v>6000</v>
      </c>
      <c r="H145" s="234" t="s">
        <v>228</v>
      </c>
      <c r="I145" s="68">
        <v>50</v>
      </c>
      <c r="J145" s="124" t="s">
        <v>598</v>
      </c>
      <c r="K145" s="121" t="s">
        <v>500</v>
      </c>
      <c r="L145" s="44" t="s">
        <v>416</v>
      </c>
    </row>
    <row r="146" spans="1:12" s="15" customFormat="1" ht="15.6">
      <c r="A146" s="35" t="s">
        <v>380</v>
      </c>
      <c r="B146" s="239" t="s">
        <v>220</v>
      </c>
      <c r="C146" s="56">
        <v>11635</v>
      </c>
      <c r="D146" s="87">
        <v>0</v>
      </c>
      <c r="E146" s="82">
        <v>0</v>
      </c>
      <c r="F146" s="58">
        <v>6178</v>
      </c>
      <c r="G146" s="61">
        <v>17813</v>
      </c>
      <c r="H146" s="234" t="s">
        <v>229</v>
      </c>
      <c r="I146" s="68">
        <v>300</v>
      </c>
      <c r="J146" s="124" t="s">
        <v>588</v>
      </c>
      <c r="K146" s="121" t="s">
        <v>500</v>
      </c>
      <c r="L146" s="44" t="s">
        <v>416</v>
      </c>
    </row>
    <row r="147" spans="1:12" s="15" customFormat="1" ht="15.6">
      <c r="A147" s="35"/>
      <c r="B147" s="78" t="s">
        <v>186</v>
      </c>
      <c r="C147" s="39">
        <f>SUM(C131:C146)</f>
        <v>265400</v>
      </c>
      <c r="D147" s="39">
        <f t="shared" ref="D147:G147" si="4">SUM(D131:D146)</f>
        <v>62000</v>
      </c>
      <c r="E147" s="39">
        <f t="shared" si="4"/>
        <v>15000</v>
      </c>
      <c r="F147" s="39">
        <f t="shared" si="4"/>
        <v>141963</v>
      </c>
      <c r="G147" s="39">
        <f t="shared" si="4"/>
        <v>407363</v>
      </c>
      <c r="H147" s="36"/>
      <c r="I147" s="39"/>
      <c r="J147" s="125"/>
      <c r="K147" s="31"/>
      <c r="L147" s="39"/>
    </row>
    <row r="148" spans="1:12" s="15" customFormat="1" ht="15.6">
      <c r="A148" s="35" t="s">
        <v>381</v>
      </c>
      <c r="B148" s="239" t="s">
        <v>230</v>
      </c>
      <c r="C148" s="56">
        <v>18244</v>
      </c>
      <c r="D148" s="87">
        <v>0</v>
      </c>
      <c r="E148" s="87">
        <v>0</v>
      </c>
      <c r="F148" s="58">
        <v>6000</v>
      </c>
      <c r="G148" s="61">
        <v>24244</v>
      </c>
      <c r="H148" s="234" t="s">
        <v>231</v>
      </c>
      <c r="I148" s="68">
        <v>80</v>
      </c>
      <c r="J148" s="124" t="s">
        <v>481</v>
      </c>
      <c r="K148" s="119" t="s">
        <v>495</v>
      </c>
      <c r="L148" s="44" t="s">
        <v>62</v>
      </c>
    </row>
    <row r="149" spans="1:12" s="15" customFormat="1" ht="15.6">
      <c r="A149" s="35" t="s">
        <v>382</v>
      </c>
      <c r="B149" s="239" t="s">
        <v>84</v>
      </c>
      <c r="C149" s="56">
        <v>62000</v>
      </c>
      <c r="D149" s="87">
        <v>0</v>
      </c>
      <c r="E149" s="87">
        <v>0</v>
      </c>
      <c r="F149" s="58">
        <v>950</v>
      </c>
      <c r="G149" s="61">
        <v>62950</v>
      </c>
      <c r="H149" s="234" t="s">
        <v>232</v>
      </c>
      <c r="I149" s="68">
        <v>1000</v>
      </c>
      <c r="J149" s="124" t="s">
        <v>482</v>
      </c>
      <c r="K149" s="119"/>
      <c r="L149" s="44" t="s">
        <v>61</v>
      </c>
    </row>
    <row r="150" spans="1:12" s="15" customFormat="1" ht="15.6">
      <c r="A150" s="35" t="s">
        <v>383</v>
      </c>
      <c r="B150" s="239" t="s">
        <v>84</v>
      </c>
      <c r="C150" s="56">
        <v>71676</v>
      </c>
      <c r="D150" s="87">
        <v>14400</v>
      </c>
      <c r="E150" s="87">
        <v>0</v>
      </c>
      <c r="F150" s="58">
        <v>1956</v>
      </c>
      <c r="G150" s="61">
        <v>73632</v>
      </c>
      <c r="H150" s="234" t="s">
        <v>233</v>
      </c>
      <c r="I150" s="68">
        <v>300</v>
      </c>
      <c r="J150" s="124" t="s">
        <v>482</v>
      </c>
      <c r="K150" s="119" t="s">
        <v>495</v>
      </c>
      <c r="L150" s="44" t="s">
        <v>61</v>
      </c>
    </row>
    <row r="151" spans="1:12" s="15" customFormat="1" ht="15.6">
      <c r="A151" s="35" t="s">
        <v>384</v>
      </c>
      <c r="B151" s="239" t="s">
        <v>84</v>
      </c>
      <c r="C151" s="56">
        <v>16000</v>
      </c>
      <c r="D151" s="87">
        <v>0</v>
      </c>
      <c r="E151" s="87">
        <v>16000</v>
      </c>
      <c r="F151" s="58">
        <v>47450</v>
      </c>
      <c r="G151" s="61">
        <v>63450</v>
      </c>
      <c r="H151" s="234" t="s">
        <v>234</v>
      </c>
      <c r="I151" s="68">
        <v>400</v>
      </c>
      <c r="J151" s="124" t="s">
        <v>483</v>
      </c>
      <c r="K151" s="119"/>
      <c r="L151" s="44" t="s">
        <v>61</v>
      </c>
    </row>
    <row r="152" spans="1:12" s="15" customFormat="1" ht="15.6">
      <c r="A152" s="35" t="s">
        <v>385</v>
      </c>
      <c r="B152" s="239" t="s">
        <v>84</v>
      </c>
      <c r="C152" s="56">
        <v>73440</v>
      </c>
      <c r="D152" s="87">
        <v>0</v>
      </c>
      <c r="E152" s="87">
        <v>0</v>
      </c>
      <c r="F152" s="58">
        <v>32080</v>
      </c>
      <c r="G152" s="61">
        <v>105520</v>
      </c>
      <c r="H152" s="234" t="s">
        <v>235</v>
      </c>
      <c r="I152" s="68">
        <v>250</v>
      </c>
      <c r="J152" s="124" t="s">
        <v>484</v>
      </c>
      <c r="K152" s="119" t="s">
        <v>495</v>
      </c>
      <c r="L152" s="44" t="s">
        <v>61</v>
      </c>
    </row>
    <row r="153" spans="1:12" s="15" customFormat="1" ht="31.2">
      <c r="A153" s="35" t="s">
        <v>386</v>
      </c>
      <c r="B153" s="239" t="s">
        <v>84</v>
      </c>
      <c r="C153" s="56">
        <v>1375</v>
      </c>
      <c r="D153" s="87">
        <v>0</v>
      </c>
      <c r="E153" s="87">
        <v>0</v>
      </c>
      <c r="F153" s="58">
        <v>3041</v>
      </c>
      <c r="G153" s="61">
        <v>4416</v>
      </c>
      <c r="H153" s="234" t="s">
        <v>236</v>
      </c>
      <c r="I153" s="68">
        <v>57</v>
      </c>
      <c r="J153" s="124" t="s">
        <v>485</v>
      </c>
      <c r="K153" s="119" t="s">
        <v>495</v>
      </c>
      <c r="L153" s="44" t="s">
        <v>61</v>
      </c>
    </row>
    <row r="154" spans="1:12" s="15" customFormat="1" ht="15.6">
      <c r="A154" s="35" t="s">
        <v>387</v>
      </c>
      <c r="B154" s="239" t="s">
        <v>84</v>
      </c>
      <c r="C154" s="56">
        <v>24166</v>
      </c>
      <c r="D154" s="87">
        <v>0</v>
      </c>
      <c r="E154" s="87">
        <v>17500</v>
      </c>
      <c r="F154" s="58">
        <v>2500</v>
      </c>
      <c r="G154" s="61">
        <v>26666</v>
      </c>
      <c r="H154" s="234" t="s">
        <v>237</v>
      </c>
      <c r="I154" s="68">
        <v>100</v>
      </c>
      <c r="J154" s="124" t="s">
        <v>483</v>
      </c>
      <c r="K154" s="119" t="s">
        <v>495</v>
      </c>
      <c r="L154" s="44" t="s">
        <v>61</v>
      </c>
    </row>
    <row r="155" spans="1:12" s="15" customFormat="1" ht="15.6">
      <c r="A155" s="35" t="s">
        <v>388</v>
      </c>
      <c r="B155" s="239" t="s">
        <v>84</v>
      </c>
      <c r="C155" s="56">
        <v>22300</v>
      </c>
      <c r="D155" s="87">
        <v>0</v>
      </c>
      <c r="E155" s="87">
        <v>5000</v>
      </c>
      <c r="F155" s="58">
        <v>500</v>
      </c>
      <c r="G155" s="61">
        <v>22800</v>
      </c>
      <c r="H155" s="234" t="s">
        <v>238</v>
      </c>
      <c r="I155" s="68">
        <v>50</v>
      </c>
      <c r="J155" s="124" t="s">
        <v>482</v>
      </c>
      <c r="K155" s="119" t="s">
        <v>495</v>
      </c>
      <c r="L155" s="44" t="s">
        <v>61</v>
      </c>
    </row>
    <row r="156" spans="1:12" s="15" customFormat="1" ht="15.6">
      <c r="A156" s="35" t="s">
        <v>389</v>
      </c>
      <c r="B156" s="239" t="s">
        <v>84</v>
      </c>
      <c r="C156" s="56">
        <v>30960</v>
      </c>
      <c r="D156" s="87">
        <v>0</v>
      </c>
      <c r="E156" s="87">
        <v>0</v>
      </c>
      <c r="F156" s="58">
        <v>4000</v>
      </c>
      <c r="G156" s="61">
        <v>34960</v>
      </c>
      <c r="H156" s="234" t="s">
        <v>239</v>
      </c>
      <c r="I156" s="68">
        <v>80</v>
      </c>
      <c r="J156" s="124" t="s">
        <v>485</v>
      </c>
      <c r="K156" s="119" t="s">
        <v>495</v>
      </c>
      <c r="L156" s="44" t="s">
        <v>61</v>
      </c>
    </row>
    <row r="157" spans="1:12" s="15" customFormat="1" ht="15.6">
      <c r="A157" s="35" t="s">
        <v>390</v>
      </c>
      <c r="B157" s="239" t="s">
        <v>83</v>
      </c>
      <c r="C157" s="56">
        <v>4800</v>
      </c>
      <c r="D157" s="87">
        <v>0</v>
      </c>
      <c r="E157" s="87">
        <v>0</v>
      </c>
      <c r="F157" s="58">
        <v>2240</v>
      </c>
      <c r="G157" s="61">
        <v>7040</v>
      </c>
      <c r="H157" s="234" t="s">
        <v>240</v>
      </c>
      <c r="I157" s="68">
        <v>80</v>
      </c>
      <c r="J157" s="124" t="s">
        <v>486</v>
      </c>
      <c r="K157" s="119" t="s">
        <v>495</v>
      </c>
      <c r="L157" s="44" t="s">
        <v>61</v>
      </c>
    </row>
    <row r="158" spans="1:12" s="15" customFormat="1" ht="15.6">
      <c r="A158" s="35" t="s">
        <v>391</v>
      </c>
      <c r="B158" s="239" t="s">
        <v>83</v>
      </c>
      <c r="C158" s="56">
        <v>6500</v>
      </c>
      <c r="D158" s="87">
        <v>0</v>
      </c>
      <c r="E158" s="87">
        <v>0</v>
      </c>
      <c r="F158" s="58">
        <v>2300</v>
      </c>
      <c r="G158" s="61">
        <v>8800</v>
      </c>
      <c r="H158" s="234" t="s">
        <v>241</v>
      </c>
      <c r="I158" s="68">
        <v>40</v>
      </c>
      <c r="J158" s="124" t="s">
        <v>487</v>
      </c>
      <c r="K158" s="119" t="s">
        <v>495</v>
      </c>
      <c r="L158" s="44" t="s">
        <v>61</v>
      </c>
    </row>
    <row r="159" spans="1:12" s="15" customFormat="1" ht="15.6">
      <c r="A159" s="35" t="s">
        <v>392</v>
      </c>
      <c r="B159" s="239" t="s">
        <v>83</v>
      </c>
      <c r="C159" s="56">
        <v>740</v>
      </c>
      <c r="D159" s="87">
        <v>0</v>
      </c>
      <c r="E159" s="87">
        <v>0</v>
      </c>
      <c r="F159" s="58">
        <v>99460</v>
      </c>
      <c r="G159" s="61">
        <v>100200</v>
      </c>
      <c r="H159" s="234" t="s">
        <v>242</v>
      </c>
      <c r="I159" s="46">
        <v>3000</v>
      </c>
      <c r="J159" s="124" t="s">
        <v>488</v>
      </c>
      <c r="K159" s="119" t="s">
        <v>495</v>
      </c>
      <c r="L159" s="44" t="s">
        <v>61</v>
      </c>
    </row>
    <row r="160" spans="1:12" s="15" customFormat="1" ht="15.6">
      <c r="A160" s="35" t="s">
        <v>393</v>
      </c>
      <c r="B160" s="239" t="s">
        <v>83</v>
      </c>
      <c r="C160" s="56">
        <v>2895</v>
      </c>
      <c r="D160" s="87">
        <v>0</v>
      </c>
      <c r="E160" s="87">
        <v>0</v>
      </c>
      <c r="F160" s="58">
        <v>39255</v>
      </c>
      <c r="G160" s="61">
        <v>42150</v>
      </c>
      <c r="H160" s="234" t="s">
        <v>243</v>
      </c>
      <c r="I160" s="65">
        <v>60</v>
      </c>
      <c r="J160" s="124" t="s">
        <v>485</v>
      </c>
      <c r="K160" s="119" t="s">
        <v>495</v>
      </c>
      <c r="L160" s="44" t="s">
        <v>61</v>
      </c>
    </row>
    <row r="161" spans="1:53" s="15" customFormat="1" ht="15.6">
      <c r="A161" s="35" t="s">
        <v>394</v>
      </c>
      <c r="B161" s="239" t="s">
        <v>83</v>
      </c>
      <c r="C161" s="56">
        <v>41575</v>
      </c>
      <c r="D161" s="87">
        <v>0</v>
      </c>
      <c r="E161" s="87">
        <v>0</v>
      </c>
      <c r="F161" s="58">
        <v>35325</v>
      </c>
      <c r="G161" s="61">
        <f>C161+F161</f>
        <v>76900</v>
      </c>
      <c r="H161" s="234" t="s">
        <v>244</v>
      </c>
      <c r="I161" s="68">
        <v>60</v>
      </c>
      <c r="J161" s="124" t="s">
        <v>489</v>
      </c>
      <c r="K161" s="119" t="s">
        <v>495</v>
      </c>
      <c r="L161" s="44" t="s">
        <v>61</v>
      </c>
    </row>
    <row r="162" spans="1:53" s="15" customFormat="1" ht="15.6">
      <c r="A162" s="35" t="s">
        <v>395</v>
      </c>
      <c r="B162" s="239" t="s">
        <v>83</v>
      </c>
      <c r="C162" s="56">
        <v>77560</v>
      </c>
      <c r="D162" s="87">
        <v>0</v>
      </c>
      <c r="E162" s="87">
        <v>0</v>
      </c>
      <c r="F162" s="58">
        <v>3834</v>
      </c>
      <c r="G162" s="61">
        <f>C162+F162</f>
        <v>81394</v>
      </c>
      <c r="H162" s="234" t="s">
        <v>245</v>
      </c>
      <c r="I162" s="68">
        <v>50</v>
      </c>
      <c r="J162" s="124" t="s">
        <v>490</v>
      </c>
      <c r="K162" s="119" t="s">
        <v>495</v>
      </c>
      <c r="L162" s="44" t="s">
        <v>61</v>
      </c>
    </row>
    <row r="163" spans="1:53" s="15" customFormat="1" ht="15.6">
      <c r="A163" s="35" t="s">
        <v>396</v>
      </c>
      <c r="B163" s="239" t="s">
        <v>83</v>
      </c>
      <c r="C163" s="56">
        <v>23490</v>
      </c>
      <c r="D163" s="87">
        <v>0</v>
      </c>
      <c r="E163" s="87">
        <v>0</v>
      </c>
      <c r="F163" s="58">
        <v>2500</v>
      </c>
      <c r="G163" s="61">
        <f>C163+F163</f>
        <v>25990</v>
      </c>
      <c r="H163" s="234" t="s">
        <v>246</v>
      </c>
      <c r="I163" s="68">
        <v>15</v>
      </c>
      <c r="J163" s="124" t="s">
        <v>490</v>
      </c>
      <c r="K163" s="119" t="s">
        <v>495</v>
      </c>
      <c r="L163" s="44" t="s">
        <v>61</v>
      </c>
    </row>
    <row r="164" spans="1:53" s="15" customFormat="1" ht="15.6">
      <c r="A164" s="35" t="s">
        <v>397</v>
      </c>
      <c r="B164" s="239" t="s">
        <v>83</v>
      </c>
      <c r="C164" s="56">
        <v>6960</v>
      </c>
      <c r="D164" s="87">
        <v>0</v>
      </c>
      <c r="E164" s="87">
        <v>0</v>
      </c>
      <c r="F164" s="58">
        <v>4900</v>
      </c>
      <c r="G164" s="61">
        <f>C164+F164</f>
        <v>11860</v>
      </c>
      <c r="H164" s="234" t="s">
        <v>247</v>
      </c>
      <c r="I164" s="68">
        <v>66</v>
      </c>
      <c r="J164" s="124" t="s">
        <v>491</v>
      </c>
      <c r="K164" s="119" t="s">
        <v>495</v>
      </c>
      <c r="L164" s="44" t="s">
        <v>61</v>
      </c>
    </row>
    <row r="165" spans="1:53" s="15" customFormat="1" ht="15.6">
      <c r="A165" s="35" t="s">
        <v>398</v>
      </c>
      <c r="B165" s="239" t="s">
        <v>83</v>
      </c>
      <c r="C165" s="56">
        <v>36866</v>
      </c>
      <c r="D165" s="87">
        <v>0</v>
      </c>
      <c r="E165" s="87">
        <v>0</v>
      </c>
      <c r="F165" s="58">
        <v>834</v>
      </c>
      <c r="G165" s="61">
        <f>C165+F165</f>
        <v>37700</v>
      </c>
      <c r="H165" s="234" t="s">
        <v>248</v>
      </c>
      <c r="I165" s="68">
        <v>120</v>
      </c>
      <c r="J165" s="124" t="s">
        <v>490</v>
      </c>
      <c r="K165" s="119" t="s">
        <v>495</v>
      </c>
      <c r="L165" s="44" t="s">
        <v>61</v>
      </c>
    </row>
    <row r="166" spans="1:53" s="15" customFormat="1" ht="15.6">
      <c r="A166" s="35" t="s">
        <v>399</v>
      </c>
      <c r="B166" s="239" t="s">
        <v>83</v>
      </c>
      <c r="C166" s="56">
        <v>9380</v>
      </c>
      <c r="D166" s="87">
        <v>0</v>
      </c>
      <c r="E166" s="87">
        <v>2000</v>
      </c>
      <c r="F166" s="58">
        <v>7000</v>
      </c>
      <c r="G166" s="61">
        <v>16380</v>
      </c>
      <c r="H166" s="234" t="s">
        <v>606</v>
      </c>
      <c r="I166" s="68">
        <v>70</v>
      </c>
      <c r="J166" s="124" t="s">
        <v>482</v>
      </c>
      <c r="K166" s="119" t="s">
        <v>495</v>
      </c>
      <c r="L166" s="44" t="s">
        <v>61</v>
      </c>
    </row>
    <row r="167" spans="1:53" s="15" customFormat="1" ht="15.6">
      <c r="A167" s="35" t="s">
        <v>400</v>
      </c>
      <c r="B167" s="239" t="s">
        <v>83</v>
      </c>
      <c r="C167" s="56">
        <v>1050</v>
      </c>
      <c r="D167" s="87">
        <v>0</v>
      </c>
      <c r="E167" s="96">
        <v>0</v>
      </c>
      <c r="F167" s="58">
        <v>39650</v>
      </c>
      <c r="G167" s="61">
        <v>40700</v>
      </c>
      <c r="H167" s="234" t="s">
        <v>250</v>
      </c>
      <c r="I167" s="68">
        <v>30</v>
      </c>
      <c r="J167" s="124" t="s">
        <v>492</v>
      </c>
      <c r="K167" s="119" t="s">
        <v>495</v>
      </c>
      <c r="L167" s="44" t="s">
        <v>61</v>
      </c>
    </row>
    <row r="168" spans="1:53" s="15" customFormat="1" ht="15.6">
      <c r="A168" s="35" t="s">
        <v>85</v>
      </c>
      <c r="B168" s="239" t="s">
        <v>82</v>
      </c>
      <c r="C168" s="56">
        <v>7916</v>
      </c>
      <c r="D168" s="87">
        <v>0</v>
      </c>
      <c r="E168" s="96">
        <v>0</v>
      </c>
      <c r="F168" s="58">
        <v>2150</v>
      </c>
      <c r="G168" s="61">
        <v>10066</v>
      </c>
      <c r="H168" s="234" t="s">
        <v>607</v>
      </c>
      <c r="I168" s="68">
        <v>70</v>
      </c>
      <c r="J168" s="124" t="s">
        <v>481</v>
      </c>
      <c r="K168" s="119" t="s">
        <v>495</v>
      </c>
      <c r="L168" s="44" t="s">
        <v>61</v>
      </c>
    </row>
    <row r="169" spans="1:53" s="15" customFormat="1" ht="15.6">
      <c r="A169" s="35" t="s">
        <v>401</v>
      </c>
      <c r="B169" s="239" t="s">
        <v>82</v>
      </c>
      <c r="C169" s="56">
        <v>6960</v>
      </c>
      <c r="D169" s="87">
        <v>0</v>
      </c>
      <c r="E169" s="96">
        <v>0</v>
      </c>
      <c r="F169" s="58">
        <v>5900</v>
      </c>
      <c r="G169" s="61">
        <v>12860</v>
      </c>
      <c r="H169" s="234" t="s">
        <v>252</v>
      </c>
      <c r="I169" s="46">
        <v>317</v>
      </c>
      <c r="J169" s="124" t="s">
        <v>493</v>
      </c>
      <c r="K169" s="119" t="s">
        <v>495</v>
      </c>
      <c r="L169" s="44" t="s">
        <v>61</v>
      </c>
    </row>
    <row r="170" spans="1:53" s="15" customFormat="1" ht="15.6">
      <c r="A170" s="103" t="s">
        <v>402</v>
      </c>
      <c r="B170" s="239" t="s">
        <v>82</v>
      </c>
      <c r="C170" s="56">
        <v>6970</v>
      </c>
      <c r="D170" s="87">
        <v>0</v>
      </c>
      <c r="E170" s="96">
        <v>0</v>
      </c>
      <c r="F170" s="58">
        <v>38400</v>
      </c>
      <c r="G170" s="61">
        <v>45370</v>
      </c>
      <c r="H170" s="234" t="s">
        <v>253</v>
      </c>
      <c r="I170" s="65">
        <v>12</v>
      </c>
      <c r="J170" s="124" t="s">
        <v>490</v>
      </c>
      <c r="K170" s="119" t="s">
        <v>495</v>
      </c>
      <c r="L170" s="44" t="s">
        <v>61</v>
      </c>
    </row>
    <row r="171" spans="1:53" s="15" customFormat="1" ht="15.6">
      <c r="A171" s="103" t="s">
        <v>403</v>
      </c>
      <c r="B171" s="239" t="s">
        <v>82</v>
      </c>
      <c r="C171" s="56">
        <v>20000</v>
      </c>
      <c r="D171" s="87">
        <v>0</v>
      </c>
      <c r="E171" s="96">
        <v>0</v>
      </c>
      <c r="F171" s="58">
        <v>0</v>
      </c>
      <c r="G171" s="61">
        <v>20000</v>
      </c>
      <c r="H171" s="234" t="s">
        <v>254</v>
      </c>
      <c r="I171" s="68">
        <v>15</v>
      </c>
      <c r="J171" s="124" t="s">
        <v>489</v>
      </c>
      <c r="K171" s="119" t="s">
        <v>495</v>
      </c>
      <c r="L171" s="44" t="s">
        <v>61</v>
      </c>
    </row>
    <row r="172" spans="1:53" s="15" customFormat="1" ht="15.6">
      <c r="A172" s="103" t="s">
        <v>404</v>
      </c>
      <c r="B172" s="239" t="s">
        <v>82</v>
      </c>
      <c r="C172" s="56">
        <v>5900</v>
      </c>
      <c r="D172" s="87">
        <v>0</v>
      </c>
      <c r="E172" s="96">
        <v>0</v>
      </c>
      <c r="F172" s="58">
        <v>2000</v>
      </c>
      <c r="G172" s="61">
        <v>7900</v>
      </c>
      <c r="H172" s="234" t="s">
        <v>255</v>
      </c>
      <c r="I172" s="68">
        <v>60</v>
      </c>
      <c r="J172" s="124" t="s">
        <v>482</v>
      </c>
      <c r="K172" s="119" t="s">
        <v>495</v>
      </c>
      <c r="L172" s="44" t="s">
        <v>61</v>
      </c>
    </row>
    <row r="173" spans="1:53" s="15" customFormat="1" ht="15.6">
      <c r="A173" s="103" t="s">
        <v>405</v>
      </c>
      <c r="B173" s="239" t="s">
        <v>82</v>
      </c>
      <c r="C173" s="56">
        <v>11940</v>
      </c>
      <c r="D173" s="87">
        <v>0</v>
      </c>
      <c r="E173" s="96">
        <v>0</v>
      </c>
      <c r="F173" s="58">
        <v>16900</v>
      </c>
      <c r="G173" s="61">
        <v>28840</v>
      </c>
      <c r="H173" s="234" t="s">
        <v>256</v>
      </c>
      <c r="I173" s="68">
        <v>115</v>
      </c>
      <c r="J173" s="124" t="s">
        <v>494</v>
      </c>
      <c r="K173" s="119" t="s">
        <v>495</v>
      </c>
      <c r="L173" s="44" t="s">
        <v>61</v>
      </c>
    </row>
    <row r="174" spans="1:53" s="15" customFormat="1" ht="15.6">
      <c r="A174" s="103" t="s">
        <v>406</v>
      </c>
      <c r="B174" s="239" t="s">
        <v>82</v>
      </c>
      <c r="C174" s="56">
        <v>6960</v>
      </c>
      <c r="D174" s="87">
        <v>0</v>
      </c>
      <c r="E174" s="96">
        <v>0</v>
      </c>
      <c r="F174" s="58">
        <v>3000</v>
      </c>
      <c r="G174" s="61">
        <v>9960</v>
      </c>
      <c r="H174" s="234" t="s">
        <v>257</v>
      </c>
      <c r="I174" s="68">
        <v>115</v>
      </c>
      <c r="J174" s="124" t="s">
        <v>493</v>
      </c>
      <c r="K174" s="119" t="s">
        <v>495</v>
      </c>
      <c r="L174" s="44" t="s">
        <v>61</v>
      </c>
    </row>
    <row r="175" spans="1:53" s="23" customFormat="1" ht="15.6">
      <c r="A175" s="103" t="s">
        <v>407</v>
      </c>
      <c r="B175" s="239" t="s">
        <v>82</v>
      </c>
      <c r="C175" s="56">
        <v>3420</v>
      </c>
      <c r="D175" s="87">
        <v>0</v>
      </c>
      <c r="E175" s="96">
        <v>0</v>
      </c>
      <c r="F175" s="58">
        <v>2270</v>
      </c>
      <c r="G175" s="61">
        <v>5690</v>
      </c>
      <c r="H175" s="234" t="s">
        <v>258</v>
      </c>
      <c r="I175" s="68">
        <v>60</v>
      </c>
      <c r="J175" s="124" t="s">
        <v>484</v>
      </c>
      <c r="K175" s="119" t="s">
        <v>495</v>
      </c>
      <c r="L175" s="44" t="s">
        <v>61</v>
      </c>
      <c r="M175" s="29"/>
      <c r="N175" s="29"/>
      <c r="O175" s="29"/>
      <c r="P175" s="29"/>
      <c r="Q175" s="29"/>
      <c r="R175" s="29"/>
      <c r="S175" s="29"/>
      <c r="T175" s="29"/>
      <c r="U175" s="29"/>
      <c r="V175" s="29"/>
      <c r="W175" s="29"/>
      <c r="X175" s="29"/>
      <c r="Y175" s="29"/>
      <c r="Z175" s="29"/>
      <c r="AA175" s="29"/>
      <c r="AB175" s="29"/>
      <c r="AC175" s="29"/>
      <c r="AD175" s="29"/>
      <c r="AE175" s="29"/>
      <c r="AF175" s="29"/>
      <c r="AG175" s="29"/>
      <c r="AH175" s="29"/>
      <c r="AI175" s="29"/>
      <c r="AJ175" s="29"/>
      <c r="AK175" s="29"/>
      <c r="AL175" s="29"/>
      <c r="AM175" s="29"/>
      <c r="AN175" s="29"/>
      <c r="AO175" s="29"/>
      <c r="AP175" s="29"/>
      <c r="AQ175" s="29"/>
      <c r="AR175" s="29"/>
      <c r="AS175" s="29"/>
      <c r="AT175" s="29"/>
      <c r="AU175" s="29"/>
      <c r="AV175" s="29"/>
      <c r="AW175" s="29"/>
      <c r="AX175" s="29"/>
      <c r="AY175" s="29"/>
      <c r="AZ175" s="29"/>
      <c r="BA175" s="29"/>
    </row>
    <row r="176" spans="1:53" s="14" customFormat="1" ht="15.6">
      <c r="A176" s="103" t="s">
        <v>408</v>
      </c>
      <c r="B176" s="239" t="s">
        <v>82</v>
      </c>
      <c r="C176" s="56">
        <v>6480</v>
      </c>
      <c r="D176" s="87">
        <v>0</v>
      </c>
      <c r="E176" s="96">
        <v>0</v>
      </c>
      <c r="F176" s="58">
        <v>15600</v>
      </c>
      <c r="G176" s="93">
        <v>22080</v>
      </c>
      <c r="H176" s="234" t="s">
        <v>259</v>
      </c>
      <c r="I176" s="68">
        <v>50</v>
      </c>
      <c r="J176" s="124" t="s">
        <v>485</v>
      </c>
      <c r="K176" s="119" t="s">
        <v>495</v>
      </c>
      <c r="L176" s="44" t="s">
        <v>61</v>
      </c>
    </row>
    <row r="177" spans="1:39" s="14" customFormat="1" ht="15.6">
      <c r="A177" s="103" t="s">
        <v>409</v>
      </c>
      <c r="B177" s="239" t="s">
        <v>82</v>
      </c>
      <c r="C177" s="89">
        <v>3900</v>
      </c>
      <c r="D177" s="87">
        <v>0</v>
      </c>
      <c r="E177" s="96">
        <v>0</v>
      </c>
      <c r="F177" s="58">
        <v>4627</v>
      </c>
      <c r="G177" s="94">
        <v>8527</v>
      </c>
      <c r="H177" s="234" t="s">
        <v>260</v>
      </c>
      <c r="I177" s="68">
        <v>40</v>
      </c>
      <c r="J177" s="124" t="s">
        <v>485</v>
      </c>
      <c r="K177" s="119" t="s">
        <v>495</v>
      </c>
      <c r="L177" s="44" t="s">
        <v>61</v>
      </c>
    </row>
    <row r="178" spans="1:39" s="23" customFormat="1" ht="31.2">
      <c r="A178" s="103" t="s">
        <v>410</v>
      </c>
      <c r="B178" s="239" t="s">
        <v>82</v>
      </c>
      <c r="C178" s="90">
        <v>5200</v>
      </c>
      <c r="D178" s="87">
        <v>0</v>
      </c>
      <c r="E178" s="96">
        <v>0</v>
      </c>
      <c r="F178" s="58">
        <v>3580</v>
      </c>
      <c r="G178" s="61">
        <v>8780</v>
      </c>
      <c r="H178" s="234" t="s">
        <v>261</v>
      </c>
      <c r="I178" s="68">
        <v>40</v>
      </c>
      <c r="J178" s="124" t="s">
        <v>490</v>
      </c>
      <c r="K178" s="119" t="s">
        <v>495</v>
      </c>
      <c r="L178" s="44" t="s">
        <v>61</v>
      </c>
      <c r="M178" s="29"/>
      <c r="N178" s="29"/>
      <c r="O178" s="29"/>
      <c r="P178" s="29"/>
      <c r="Q178" s="29"/>
      <c r="R178" s="29"/>
      <c r="S178" s="29"/>
      <c r="T178" s="29"/>
      <c r="U178" s="29"/>
      <c r="V178" s="29"/>
      <c r="W178" s="29"/>
      <c r="X178" s="29"/>
      <c r="Y178" s="29"/>
      <c r="Z178" s="29"/>
      <c r="AA178" s="29"/>
      <c r="AB178" s="29"/>
      <c r="AC178" s="29"/>
      <c r="AD178" s="29"/>
      <c r="AE178" s="29"/>
      <c r="AF178" s="29"/>
      <c r="AG178" s="29"/>
      <c r="AH178" s="29"/>
      <c r="AI178" s="29"/>
      <c r="AJ178" s="29"/>
      <c r="AK178" s="29"/>
      <c r="AL178" s="29"/>
      <c r="AM178" s="29"/>
    </row>
    <row r="179" spans="1:39" ht="31.2">
      <c r="A179" s="103" t="s">
        <v>411</v>
      </c>
      <c r="B179" s="239" t="s">
        <v>82</v>
      </c>
      <c r="C179" s="56">
        <v>1960</v>
      </c>
      <c r="D179" s="87">
        <v>0</v>
      </c>
      <c r="E179" s="96">
        <v>0</v>
      </c>
      <c r="F179" s="58">
        <v>1450</v>
      </c>
      <c r="G179" s="61">
        <v>3410</v>
      </c>
      <c r="H179" s="234" t="s">
        <v>262</v>
      </c>
      <c r="I179" s="68">
        <v>110</v>
      </c>
      <c r="J179" s="124" t="s">
        <v>485</v>
      </c>
      <c r="K179" s="119" t="s">
        <v>495</v>
      </c>
      <c r="L179" s="44" t="s">
        <v>61</v>
      </c>
    </row>
    <row r="180" spans="1:39" ht="15.6">
      <c r="A180" s="103" t="s">
        <v>412</v>
      </c>
      <c r="B180" s="239" t="s">
        <v>82</v>
      </c>
      <c r="C180" s="56">
        <v>3751</v>
      </c>
      <c r="D180" s="87">
        <v>0</v>
      </c>
      <c r="E180" s="96">
        <v>0</v>
      </c>
      <c r="F180" s="58">
        <v>4500</v>
      </c>
      <c r="G180" s="61">
        <v>8251</v>
      </c>
      <c r="H180" s="234" t="s">
        <v>263</v>
      </c>
      <c r="I180" s="68">
        <v>20</v>
      </c>
      <c r="J180" s="124" t="s">
        <v>492</v>
      </c>
      <c r="K180" s="119" t="s">
        <v>495</v>
      </c>
      <c r="L180" s="44" t="s">
        <v>61</v>
      </c>
    </row>
    <row r="181" spans="1:39" ht="15.6">
      <c r="A181" s="72"/>
      <c r="B181" s="242" t="s">
        <v>29</v>
      </c>
      <c r="C181" s="39">
        <f>SUM(C148:C180)</f>
        <v>623334</v>
      </c>
      <c r="D181" s="39">
        <f t="shared" ref="D181:G181" si="5">SUM(D148:D180)</f>
        <v>14400</v>
      </c>
      <c r="E181" s="39">
        <f t="shared" si="5"/>
        <v>40500</v>
      </c>
      <c r="F181" s="39">
        <f t="shared" si="5"/>
        <v>436152</v>
      </c>
      <c r="G181" s="39">
        <f t="shared" si="5"/>
        <v>1059486</v>
      </c>
      <c r="H181" s="32"/>
      <c r="I181" s="31"/>
      <c r="J181" s="125"/>
      <c r="K181" s="31"/>
      <c r="L181" s="31"/>
    </row>
    <row r="182" spans="1:39" ht="15.6">
      <c r="A182" s="103" t="s">
        <v>413</v>
      </c>
      <c r="B182" s="239" t="s">
        <v>264</v>
      </c>
      <c r="C182" s="56">
        <v>10281</v>
      </c>
      <c r="D182" s="97">
        <v>0</v>
      </c>
      <c r="E182" s="97">
        <v>0</v>
      </c>
      <c r="F182" s="58">
        <v>0</v>
      </c>
      <c r="G182" s="61">
        <v>10281</v>
      </c>
      <c r="H182" s="241" t="s">
        <v>80</v>
      </c>
      <c r="I182" s="68">
        <v>40</v>
      </c>
      <c r="J182" s="124" t="s">
        <v>496</v>
      </c>
      <c r="K182" s="119" t="s">
        <v>495</v>
      </c>
      <c r="L182" s="44" t="s">
        <v>424</v>
      </c>
    </row>
    <row r="183" spans="1:39" ht="15.6">
      <c r="A183" s="103" t="s">
        <v>414</v>
      </c>
      <c r="B183" s="239" t="s">
        <v>265</v>
      </c>
      <c r="C183" s="56">
        <v>17768</v>
      </c>
      <c r="D183" s="87">
        <v>0</v>
      </c>
      <c r="E183" s="87">
        <v>0</v>
      </c>
      <c r="F183" s="58">
        <v>0</v>
      </c>
      <c r="G183" s="94">
        <f>C183+F183</f>
        <v>17768</v>
      </c>
      <c r="H183" s="234" t="s">
        <v>81</v>
      </c>
      <c r="I183" s="65">
        <v>35</v>
      </c>
      <c r="J183" s="124" t="s">
        <v>497</v>
      </c>
      <c r="K183" s="115"/>
      <c r="L183" s="44" t="s">
        <v>424</v>
      </c>
    </row>
    <row r="184" spans="1:39" ht="15.6">
      <c r="A184" s="42"/>
      <c r="B184" s="243" t="s">
        <v>29</v>
      </c>
      <c r="C184" s="39">
        <f>SUM(C182:C183)</f>
        <v>28049</v>
      </c>
      <c r="D184" s="39">
        <f>SUM(D182:D183)</f>
        <v>0</v>
      </c>
      <c r="E184" s="39">
        <f>SUM(E182:E183)</f>
        <v>0</v>
      </c>
      <c r="F184" s="39">
        <f>SUM(F182:F183)</f>
        <v>0</v>
      </c>
      <c r="G184" s="39">
        <f>SUM(G182:G183)</f>
        <v>28049</v>
      </c>
      <c r="H184" s="62"/>
      <c r="I184" s="42"/>
      <c r="J184" s="126"/>
      <c r="K184" s="42"/>
      <c r="L184" s="42"/>
    </row>
    <row r="185" spans="1:39" ht="15.6">
      <c r="A185" s="71" t="s">
        <v>415</v>
      </c>
      <c r="B185" s="239" t="s">
        <v>266</v>
      </c>
      <c r="C185" s="56">
        <v>10000</v>
      </c>
      <c r="D185" s="96">
        <v>0</v>
      </c>
      <c r="E185" s="96">
        <v>0</v>
      </c>
      <c r="F185" s="58">
        <v>0</v>
      </c>
      <c r="G185" s="61">
        <f>C185+F185</f>
        <v>10000</v>
      </c>
      <c r="H185" s="234" t="s">
        <v>267</v>
      </c>
      <c r="I185" s="68">
        <v>50</v>
      </c>
      <c r="J185" s="124" t="s">
        <v>483</v>
      </c>
      <c r="K185" s="116"/>
      <c r="L185" s="44" t="s">
        <v>424</v>
      </c>
    </row>
    <row r="186" spans="1:39" ht="15.6">
      <c r="A186" s="42"/>
      <c r="B186" s="243" t="s">
        <v>293</v>
      </c>
      <c r="C186" s="39">
        <f>SUM(C185)</f>
        <v>10000</v>
      </c>
      <c r="D186" s="39">
        <f t="shared" ref="D186:G186" si="6">SUM(D185)</f>
        <v>0</v>
      </c>
      <c r="E186" s="39">
        <f t="shared" si="6"/>
        <v>0</v>
      </c>
      <c r="F186" s="39">
        <f t="shared" si="6"/>
        <v>0</v>
      </c>
      <c r="G186" s="39">
        <f t="shared" si="6"/>
        <v>10000</v>
      </c>
      <c r="H186" s="62"/>
      <c r="I186" s="42"/>
      <c r="J186" s="126"/>
      <c r="K186" s="42"/>
      <c r="L186" s="42"/>
    </row>
    <row r="187" spans="1:39" ht="15.6">
      <c r="A187" s="108"/>
      <c r="B187" s="244" t="s">
        <v>29</v>
      </c>
      <c r="C187" s="109">
        <f>C30+C42+C66+C90+C130+C147+C181+C184+C186</f>
        <v>2180760</v>
      </c>
      <c r="D187" s="109">
        <f t="shared" ref="D187:G187" si="7">D30+D42+D66+D90+D130+D147+D181+D184+D186</f>
        <v>188200</v>
      </c>
      <c r="E187" s="109">
        <f t="shared" si="7"/>
        <v>146700</v>
      </c>
      <c r="F187" s="109">
        <f t="shared" si="7"/>
        <v>2180760</v>
      </c>
      <c r="G187" s="109">
        <f t="shared" si="7"/>
        <v>4361520</v>
      </c>
      <c r="H187" s="110"/>
      <c r="I187" s="111"/>
      <c r="J187" s="112"/>
      <c r="K187" s="112"/>
      <c r="L187" s="113"/>
    </row>
    <row r="188" spans="1:39">
      <c r="B188" s="245" t="s">
        <v>462</v>
      </c>
      <c r="D188" s="114">
        <f>D187/F187</f>
        <v>8.630018892496194E-2</v>
      </c>
      <c r="E188" s="114">
        <f>E187/F187</f>
        <v>6.7270126011115386E-2</v>
      </c>
    </row>
  </sheetData>
  <mergeCells count="9">
    <mergeCell ref="A1:L1"/>
    <mergeCell ref="K2:K3"/>
    <mergeCell ref="L2:L3"/>
    <mergeCell ref="A2:A3"/>
    <mergeCell ref="B2:B3"/>
    <mergeCell ref="C2:G2"/>
    <mergeCell ref="I2:I3"/>
    <mergeCell ref="J2:J3"/>
    <mergeCell ref="H2:H3"/>
  </mergeCells>
  <phoneticPr fontId="10" type="noConversion"/>
  <pageMargins left="0.19685039370078741" right="0.11811023622047245" top="0.19685039370078741" bottom="0.19685039370078741" header="0.11811023622047245" footer="0.11811023622047245"/>
  <pageSetup paperSize="9" scale="26" fitToHeight="0" orientation="landscape" r:id="rId1"/>
  <headerFooter>
    <oddFooter>&amp;R&amp;P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AY14"/>
  <sheetViews>
    <sheetView zoomScale="81" zoomScaleNormal="81" workbookViewId="0">
      <selection activeCell="I14" sqref="I14"/>
    </sheetView>
  </sheetViews>
  <sheetFormatPr defaultRowHeight="16.2"/>
  <cols>
    <col min="1" max="1" width="8.44140625" bestFit="1" customWidth="1"/>
    <col min="2" max="2" width="33" bestFit="1" customWidth="1"/>
    <col min="3" max="3" width="9.109375" bestFit="1" customWidth="1"/>
    <col min="4" max="4" width="7.88671875" bestFit="1" customWidth="1"/>
    <col min="5" max="5" width="8.88671875" bestFit="1" customWidth="1"/>
    <col min="6" max="6" width="9.109375" bestFit="1" customWidth="1"/>
    <col min="7" max="7" width="9.88671875" bestFit="1" customWidth="1"/>
    <col min="8" max="8" width="51.88671875" bestFit="1" customWidth="1"/>
    <col min="9" max="10" width="9.88671875" bestFit="1" customWidth="1"/>
    <col min="11" max="11" width="7.88671875" bestFit="1" customWidth="1"/>
    <col min="12" max="12" width="17.77734375" bestFit="1" customWidth="1"/>
  </cols>
  <sheetData>
    <row r="1" spans="1:51" s="1" customFormat="1" ht="15" customHeight="1">
      <c r="A1" s="153" t="s">
        <v>613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5"/>
    </row>
    <row r="2" spans="1:51" s="1" customFormat="1" ht="15" customHeight="1">
      <c r="A2" s="159" t="s">
        <v>614</v>
      </c>
      <c r="B2" s="160" t="s">
        <v>615</v>
      </c>
      <c r="C2" s="161" t="s">
        <v>616</v>
      </c>
      <c r="D2" s="161"/>
      <c r="E2" s="161"/>
      <c r="F2" s="161"/>
      <c r="G2" s="161"/>
      <c r="H2" s="164" t="s">
        <v>74</v>
      </c>
      <c r="I2" s="162" t="s">
        <v>617</v>
      </c>
      <c r="J2" s="166" t="s">
        <v>618</v>
      </c>
      <c r="K2" s="168" t="s">
        <v>619</v>
      </c>
      <c r="L2" s="158" t="s">
        <v>620</v>
      </c>
    </row>
    <row r="3" spans="1:51" s="23" customFormat="1" ht="31.2">
      <c r="A3" s="159"/>
      <c r="B3" s="160"/>
      <c r="C3" s="55" t="s">
        <v>621</v>
      </c>
      <c r="D3" s="45" t="s">
        <v>622</v>
      </c>
      <c r="E3" s="45" t="s">
        <v>623</v>
      </c>
      <c r="F3" s="57" t="s">
        <v>624</v>
      </c>
      <c r="G3" s="59" t="s">
        <v>625</v>
      </c>
      <c r="H3" s="165"/>
      <c r="I3" s="162"/>
      <c r="J3" s="166"/>
      <c r="K3" s="169"/>
      <c r="L3" s="158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</row>
    <row r="4" spans="1:51">
      <c r="A4" s="35" t="s">
        <v>271</v>
      </c>
      <c r="B4" s="30" t="s">
        <v>65</v>
      </c>
      <c r="C4" s="56">
        <v>4200</v>
      </c>
      <c r="D4" s="128">
        <v>0</v>
      </c>
      <c r="E4" s="128">
        <v>0</v>
      </c>
      <c r="F4" s="58">
        <v>8522</v>
      </c>
      <c r="G4" s="60">
        <v>12722</v>
      </c>
      <c r="H4" s="34" t="s">
        <v>99</v>
      </c>
      <c r="I4" s="128">
        <v>70</v>
      </c>
      <c r="J4" s="124" t="s">
        <v>482</v>
      </c>
      <c r="K4" s="121" t="s">
        <v>500</v>
      </c>
      <c r="L4" s="127" t="s">
        <v>64</v>
      </c>
    </row>
    <row r="5" spans="1:51">
      <c r="A5" s="35" t="s">
        <v>274</v>
      </c>
      <c r="B5" s="30" t="s">
        <v>14</v>
      </c>
      <c r="C5" s="56">
        <v>12000</v>
      </c>
      <c r="D5" s="128">
        <v>0</v>
      </c>
      <c r="E5" s="128">
        <v>12000</v>
      </c>
      <c r="F5" s="58">
        <v>21500</v>
      </c>
      <c r="G5" s="60">
        <v>33500</v>
      </c>
      <c r="H5" s="34" t="s">
        <v>105</v>
      </c>
      <c r="I5" s="128">
        <v>2000</v>
      </c>
      <c r="J5" s="124" t="s">
        <v>492</v>
      </c>
      <c r="K5" s="121" t="s">
        <v>500</v>
      </c>
      <c r="L5" s="127" t="s">
        <v>64</v>
      </c>
    </row>
    <row r="6" spans="1:51">
      <c r="A6" s="35" t="s">
        <v>275</v>
      </c>
      <c r="B6" s="30" t="s">
        <v>14</v>
      </c>
      <c r="C6" s="56">
        <v>0</v>
      </c>
      <c r="D6" s="128">
        <v>0</v>
      </c>
      <c r="E6" s="128">
        <v>0</v>
      </c>
      <c r="F6" s="58">
        <v>21500</v>
      </c>
      <c r="G6" s="60">
        <v>21500</v>
      </c>
      <c r="H6" s="34" t="s">
        <v>106</v>
      </c>
      <c r="I6" s="128">
        <v>2000</v>
      </c>
      <c r="J6" s="124" t="s">
        <v>492</v>
      </c>
      <c r="K6" s="121" t="s">
        <v>500</v>
      </c>
      <c r="L6" s="127" t="s">
        <v>64</v>
      </c>
    </row>
    <row r="7" spans="1:51">
      <c r="A7" s="35" t="s">
        <v>440</v>
      </c>
      <c r="B7" s="40" t="s">
        <v>50</v>
      </c>
      <c r="C7" s="56">
        <v>0</v>
      </c>
      <c r="D7" s="33">
        <v>0</v>
      </c>
      <c r="E7" s="33">
        <v>0</v>
      </c>
      <c r="F7" s="58">
        <v>3421</v>
      </c>
      <c r="G7" s="61">
        <v>3421</v>
      </c>
      <c r="H7" s="69" t="s">
        <v>149</v>
      </c>
      <c r="I7" s="68">
        <v>240</v>
      </c>
      <c r="J7" s="124" t="s">
        <v>504</v>
      </c>
      <c r="K7" s="121" t="s">
        <v>500</v>
      </c>
      <c r="L7" s="127" t="s">
        <v>419</v>
      </c>
    </row>
    <row r="8" spans="1:51">
      <c r="A8" s="35" t="s">
        <v>311</v>
      </c>
      <c r="B8" s="40" t="s">
        <v>50</v>
      </c>
      <c r="C8" s="56">
        <v>0</v>
      </c>
      <c r="D8" s="33">
        <v>0</v>
      </c>
      <c r="E8" s="33">
        <v>0</v>
      </c>
      <c r="F8" s="58">
        <v>3421</v>
      </c>
      <c r="G8" s="61">
        <v>3421</v>
      </c>
      <c r="H8" s="68" t="s">
        <v>52</v>
      </c>
      <c r="I8" s="68">
        <v>400</v>
      </c>
      <c r="J8" s="124" t="s">
        <v>504</v>
      </c>
      <c r="K8" s="121" t="s">
        <v>500</v>
      </c>
      <c r="L8" s="127" t="s">
        <v>419</v>
      </c>
    </row>
    <row r="9" spans="1:51">
      <c r="A9" s="35" t="s">
        <v>342</v>
      </c>
      <c r="B9" s="40" t="s">
        <v>445</v>
      </c>
      <c r="C9" s="56">
        <v>7600</v>
      </c>
      <c r="D9" s="87">
        <v>6000</v>
      </c>
      <c r="E9" s="82"/>
      <c r="F9" s="58">
        <v>0</v>
      </c>
      <c r="G9" s="61">
        <v>7600</v>
      </c>
      <c r="H9" s="68" t="s">
        <v>193</v>
      </c>
      <c r="I9" s="68">
        <v>360</v>
      </c>
      <c r="J9" s="124" t="s">
        <v>572</v>
      </c>
      <c r="K9" s="115"/>
      <c r="L9" s="127" t="s">
        <v>30</v>
      </c>
    </row>
    <row r="10" spans="1:51">
      <c r="A10" s="35" t="s">
        <v>378</v>
      </c>
      <c r="B10" s="40" t="s">
        <v>220</v>
      </c>
      <c r="C10" s="56">
        <v>2000</v>
      </c>
      <c r="D10" s="87">
        <v>0</v>
      </c>
      <c r="E10" s="82">
        <v>500</v>
      </c>
      <c r="F10" s="58">
        <v>5350</v>
      </c>
      <c r="G10" s="61">
        <v>7350</v>
      </c>
      <c r="H10" s="68" t="s">
        <v>227</v>
      </c>
      <c r="I10" s="68">
        <v>6000</v>
      </c>
      <c r="J10" s="124" t="s">
        <v>497</v>
      </c>
      <c r="K10" s="121" t="s">
        <v>500</v>
      </c>
      <c r="L10" s="127" t="s">
        <v>67</v>
      </c>
    </row>
    <row r="11" spans="1:51">
      <c r="A11" s="35" t="s">
        <v>398</v>
      </c>
      <c r="B11" s="40" t="s">
        <v>83</v>
      </c>
      <c r="C11" s="56">
        <v>36866</v>
      </c>
      <c r="D11" s="87">
        <v>0</v>
      </c>
      <c r="E11" s="87">
        <v>0</v>
      </c>
      <c r="F11" s="58">
        <v>834</v>
      </c>
      <c r="G11" s="61">
        <v>37700</v>
      </c>
      <c r="H11" s="68" t="s">
        <v>248</v>
      </c>
      <c r="I11" s="68">
        <v>120</v>
      </c>
      <c r="J11" s="124" t="s">
        <v>490</v>
      </c>
      <c r="K11" s="119" t="s">
        <v>495</v>
      </c>
      <c r="L11" s="127" t="s">
        <v>61</v>
      </c>
    </row>
    <row r="12" spans="1:51">
      <c r="A12" s="35" t="s">
        <v>399</v>
      </c>
      <c r="B12" s="40" t="s">
        <v>83</v>
      </c>
      <c r="C12" s="56">
        <v>9380</v>
      </c>
      <c r="D12" s="87">
        <v>0</v>
      </c>
      <c r="E12" s="87">
        <v>2000</v>
      </c>
      <c r="F12" s="58">
        <v>7000</v>
      </c>
      <c r="G12" s="61">
        <v>16380</v>
      </c>
      <c r="H12" s="68" t="s">
        <v>606</v>
      </c>
      <c r="I12" s="68">
        <v>70</v>
      </c>
      <c r="J12" s="124" t="s">
        <v>482</v>
      </c>
      <c r="K12" s="119" t="s">
        <v>495</v>
      </c>
      <c r="L12" s="127" t="s">
        <v>61</v>
      </c>
    </row>
    <row r="13" spans="1:51">
      <c r="A13" s="35" t="s">
        <v>85</v>
      </c>
      <c r="B13" s="40" t="s">
        <v>82</v>
      </c>
      <c r="C13" s="56">
        <v>7916</v>
      </c>
      <c r="D13" s="87">
        <v>0</v>
      </c>
      <c r="E13" s="96">
        <v>0</v>
      </c>
      <c r="F13" s="58">
        <v>2150</v>
      </c>
      <c r="G13" s="61">
        <v>10066</v>
      </c>
      <c r="H13" s="68" t="s">
        <v>607</v>
      </c>
      <c r="I13" s="68">
        <v>70</v>
      </c>
      <c r="J13" s="124" t="s">
        <v>481</v>
      </c>
      <c r="K13" s="119" t="s">
        <v>495</v>
      </c>
      <c r="L13" s="127" t="s">
        <v>61</v>
      </c>
    </row>
    <row r="14" spans="1:51">
      <c r="A14" s="62"/>
      <c r="B14" s="76" t="s">
        <v>626</v>
      </c>
      <c r="C14" s="36">
        <f>SUM(C4:C13)</f>
        <v>79962</v>
      </c>
      <c r="D14" s="36">
        <f t="shared" ref="D14:G14" si="0">SUM(D4:D13)</f>
        <v>6000</v>
      </c>
      <c r="E14" s="36">
        <f t="shared" si="0"/>
        <v>14500</v>
      </c>
      <c r="F14" s="36">
        <f t="shared" si="0"/>
        <v>73698</v>
      </c>
      <c r="G14" s="36">
        <f t="shared" si="0"/>
        <v>153660</v>
      </c>
      <c r="H14" s="36"/>
      <c r="I14" s="98">
        <f>SUM(I4:I13)</f>
        <v>11330</v>
      </c>
      <c r="J14" s="62"/>
      <c r="K14" s="31"/>
      <c r="L14" s="36"/>
    </row>
  </sheetData>
  <mergeCells count="9">
    <mergeCell ref="A1:L1"/>
    <mergeCell ref="A2:A3"/>
    <mergeCell ref="B2:B3"/>
    <mergeCell ref="C2:G2"/>
    <mergeCell ref="H2:H3"/>
    <mergeCell ref="I2:I3"/>
    <mergeCell ref="J2:J3"/>
    <mergeCell ref="K2:K3"/>
    <mergeCell ref="L2:L3"/>
  </mergeCells>
  <phoneticPr fontId="10" type="noConversion"/>
  <pageMargins left="0.7" right="0.7" top="0.75" bottom="0.75" header="0.3" footer="0.3"/>
  <pageSetup paperSize="9" scale="71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8"/>
  <sheetViews>
    <sheetView zoomScale="80" zoomScaleNormal="80" workbookViewId="0">
      <selection activeCell="I9" sqref="I9"/>
    </sheetView>
  </sheetViews>
  <sheetFormatPr defaultRowHeight="16.2"/>
  <cols>
    <col min="1" max="1" width="7.88671875" bestFit="1" customWidth="1"/>
    <col min="2" max="2" width="25.109375" bestFit="1" customWidth="1"/>
    <col min="3" max="5" width="6.33203125" bestFit="1" customWidth="1"/>
    <col min="6" max="7" width="8.44140625" bestFit="1" customWidth="1"/>
    <col min="8" max="8" width="56.88671875" bestFit="1" customWidth="1"/>
    <col min="9" max="9" width="9" customWidth="1"/>
    <col min="10" max="10" width="9.6640625" customWidth="1"/>
    <col min="11" max="11" width="7.77734375" customWidth="1"/>
    <col min="12" max="12" width="17.33203125" bestFit="1" customWidth="1"/>
  </cols>
  <sheetData>
    <row r="1" spans="1:12" ht="18">
      <c r="A1" s="176" t="s">
        <v>428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  <c r="L1" s="178"/>
    </row>
    <row r="2" spans="1:12">
      <c r="A2" s="205" t="s">
        <v>0</v>
      </c>
      <c r="B2" s="186" t="s">
        <v>7</v>
      </c>
      <c r="C2" s="207" t="s">
        <v>13</v>
      </c>
      <c r="D2" s="208"/>
      <c r="E2" s="208"/>
      <c r="F2" s="208"/>
      <c r="G2" s="209"/>
      <c r="H2" s="193" t="s">
        <v>74</v>
      </c>
      <c r="I2" s="210" t="s">
        <v>6</v>
      </c>
      <c r="J2" s="212" t="s">
        <v>10</v>
      </c>
      <c r="K2" s="186" t="s">
        <v>11</v>
      </c>
      <c r="L2" s="214" t="s">
        <v>3</v>
      </c>
    </row>
    <row r="3" spans="1:12" ht="46.8">
      <c r="A3" s="206"/>
      <c r="B3" s="187"/>
      <c r="C3" s="131" t="s">
        <v>1</v>
      </c>
      <c r="D3" s="132" t="s">
        <v>4</v>
      </c>
      <c r="E3" s="132" t="s">
        <v>5</v>
      </c>
      <c r="F3" s="133" t="s">
        <v>2</v>
      </c>
      <c r="G3" s="134" t="s">
        <v>12</v>
      </c>
      <c r="H3" s="194"/>
      <c r="I3" s="211"/>
      <c r="J3" s="213"/>
      <c r="K3" s="187"/>
      <c r="L3" s="215"/>
    </row>
    <row r="4" spans="1:12" ht="31.2">
      <c r="A4" s="35" t="s">
        <v>34</v>
      </c>
      <c r="B4" s="40" t="s">
        <v>156</v>
      </c>
      <c r="C4" s="56">
        <v>0</v>
      </c>
      <c r="D4" s="128">
        <v>0</v>
      </c>
      <c r="E4" s="128">
        <v>0</v>
      </c>
      <c r="F4" s="58">
        <v>3261</v>
      </c>
      <c r="G4" s="61">
        <v>3261</v>
      </c>
      <c r="H4" s="68" t="s">
        <v>161</v>
      </c>
      <c r="I4" s="68">
        <v>80</v>
      </c>
      <c r="J4" s="118" t="s">
        <v>499</v>
      </c>
      <c r="K4" s="121" t="s">
        <v>500</v>
      </c>
      <c r="L4" s="127" t="s">
        <v>419</v>
      </c>
    </row>
    <row r="5" spans="1:12" ht="31.2">
      <c r="A5" s="35" t="s">
        <v>349</v>
      </c>
      <c r="B5" s="40" t="s">
        <v>26</v>
      </c>
      <c r="C5" s="56">
        <v>0</v>
      </c>
      <c r="D5" s="87">
        <v>0</v>
      </c>
      <c r="E5" s="87">
        <v>0</v>
      </c>
      <c r="F5" s="58">
        <v>13044</v>
      </c>
      <c r="G5" s="61">
        <v>13044</v>
      </c>
      <c r="H5" s="68" t="s">
        <v>199</v>
      </c>
      <c r="I5" s="68">
        <v>400</v>
      </c>
      <c r="J5" s="118" t="s">
        <v>503</v>
      </c>
      <c r="K5" s="121" t="s">
        <v>500</v>
      </c>
      <c r="L5" s="127" t="s">
        <v>27</v>
      </c>
    </row>
    <row r="6" spans="1:12" ht="31.2">
      <c r="A6" s="35" t="s">
        <v>351</v>
      </c>
      <c r="B6" s="40" t="s">
        <v>26</v>
      </c>
      <c r="C6" s="56">
        <v>0</v>
      </c>
      <c r="D6" s="87">
        <v>0</v>
      </c>
      <c r="E6" s="87">
        <v>0</v>
      </c>
      <c r="F6" s="58">
        <v>4892</v>
      </c>
      <c r="G6" s="61">
        <v>4892</v>
      </c>
      <c r="H6" s="68" t="s">
        <v>201</v>
      </c>
      <c r="I6" s="68">
        <v>50</v>
      </c>
      <c r="J6" s="118" t="s">
        <v>504</v>
      </c>
      <c r="K6" s="121" t="s">
        <v>500</v>
      </c>
      <c r="L6" s="127" t="s">
        <v>27</v>
      </c>
    </row>
    <row r="7" spans="1:12" ht="31.2">
      <c r="A7" s="35" t="s">
        <v>357</v>
      </c>
      <c r="B7" s="40" t="s">
        <v>26</v>
      </c>
      <c r="C7" s="56">
        <v>0</v>
      </c>
      <c r="D7" s="87">
        <v>0</v>
      </c>
      <c r="E7" s="87">
        <v>0</v>
      </c>
      <c r="F7" s="58">
        <v>3261</v>
      </c>
      <c r="G7" s="61">
        <v>3261</v>
      </c>
      <c r="H7" s="68" t="s">
        <v>206</v>
      </c>
      <c r="I7" s="68">
        <v>100</v>
      </c>
      <c r="J7" s="118" t="s">
        <v>504</v>
      </c>
      <c r="K7" s="121" t="s">
        <v>500</v>
      </c>
      <c r="L7" s="127" t="s">
        <v>27</v>
      </c>
    </row>
    <row r="8" spans="1:12">
      <c r="A8" s="62"/>
      <c r="B8" s="76" t="s">
        <v>626</v>
      </c>
      <c r="C8" s="36">
        <f>SUM(C4:C7)</f>
        <v>0</v>
      </c>
      <c r="D8" s="36">
        <f t="shared" ref="D8:G8" si="0">SUM(D4:D7)</f>
        <v>0</v>
      </c>
      <c r="E8" s="36">
        <f t="shared" si="0"/>
        <v>0</v>
      </c>
      <c r="F8" s="36">
        <f t="shared" si="0"/>
        <v>24458</v>
      </c>
      <c r="G8" s="36">
        <f t="shared" si="0"/>
        <v>24458</v>
      </c>
      <c r="H8" s="36"/>
      <c r="I8" s="98">
        <f>SUM(I4:I7)</f>
        <v>630</v>
      </c>
      <c r="J8" s="76"/>
      <c r="K8" s="36"/>
      <c r="L8" s="36"/>
    </row>
  </sheetData>
  <mergeCells count="9">
    <mergeCell ref="A1:L1"/>
    <mergeCell ref="A2:A3"/>
    <mergeCell ref="B2:B3"/>
    <mergeCell ref="C2:G2"/>
    <mergeCell ref="H2:H3"/>
    <mergeCell ref="I2:I3"/>
    <mergeCell ref="J2:J3"/>
    <mergeCell ref="K2:K3"/>
    <mergeCell ref="L2:L3"/>
  </mergeCells>
  <phoneticPr fontId="10" type="noConversion"/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L6"/>
  <sheetViews>
    <sheetView zoomScale="80" zoomScaleNormal="80" workbookViewId="0">
      <selection activeCell="I7" sqref="I7"/>
    </sheetView>
  </sheetViews>
  <sheetFormatPr defaultRowHeight="16.2"/>
  <cols>
    <col min="1" max="1" width="8.44140625" bestFit="1" customWidth="1"/>
    <col min="2" max="2" width="31.21875" bestFit="1" customWidth="1"/>
    <col min="3" max="5" width="8.109375" bestFit="1" customWidth="1"/>
    <col min="6" max="6" width="9" bestFit="1" customWidth="1"/>
    <col min="7" max="7" width="10.21875" bestFit="1" customWidth="1"/>
    <col min="8" max="8" width="47.44140625" bestFit="1" customWidth="1"/>
    <col min="9" max="10" width="10.21875" bestFit="1" customWidth="1"/>
    <col min="11" max="11" width="8.109375" bestFit="1" customWidth="1"/>
    <col min="12" max="12" width="15.88671875" bestFit="1" customWidth="1"/>
  </cols>
  <sheetData>
    <row r="1" spans="1:12" ht="15" customHeight="1">
      <c r="A1" s="153" t="s">
        <v>428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5"/>
    </row>
    <row r="2" spans="1:12" ht="15" customHeight="1">
      <c r="A2" s="159" t="s">
        <v>0</v>
      </c>
      <c r="B2" s="160" t="s">
        <v>7</v>
      </c>
      <c r="C2" s="161" t="s">
        <v>13</v>
      </c>
      <c r="D2" s="161"/>
      <c r="E2" s="161"/>
      <c r="F2" s="161"/>
      <c r="G2" s="161"/>
      <c r="H2" s="164" t="s">
        <v>74</v>
      </c>
      <c r="I2" s="162" t="s">
        <v>6</v>
      </c>
      <c r="J2" s="166" t="s">
        <v>10</v>
      </c>
      <c r="K2" s="168" t="s">
        <v>11</v>
      </c>
      <c r="L2" s="158" t="s">
        <v>3</v>
      </c>
    </row>
    <row r="3" spans="1:12" ht="31.5" customHeight="1">
      <c r="A3" s="159"/>
      <c r="B3" s="160"/>
      <c r="C3" s="55" t="s">
        <v>1</v>
      </c>
      <c r="D3" s="45" t="s">
        <v>4</v>
      </c>
      <c r="E3" s="45" t="s">
        <v>5</v>
      </c>
      <c r="F3" s="57" t="s">
        <v>2</v>
      </c>
      <c r="G3" s="59" t="s">
        <v>12</v>
      </c>
      <c r="H3" s="165"/>
      <c r="I3" s="162"/>
      <c r="J3" s="166"/>
      <c r="K3" s="169"/>
      <c r="L3" s="158"/>
    </row>
    <row r="4" spans="1:12">
      <c r="A4" s="35" t="s">
        <v>608</v>
      </c>
      <c r="B4" s="30" t="s">
        <v>87</v>
      </c>
      <c r="C4" s="56">
        <v>3575</v>
      </c>
      <c r="D4" s="123">
        <v>0</v>
      </c>
      <c r="E4" s="123">
        <v>0</v>
      </c>
      <c r="F4" s="58">
        <v>7500</v>
      </c>
      <c r="G4" s="60">
        <v>11075</v>
      </c>
      <c r="H4" s="34" t="s">
        <v>103</v>
      </c>
      <c r="I4" s="123">
        <v>250</v>
      </c>
      <c r="J4" s="124" t="s">
        <v>483</v>
      </c>
      <c r="K4" s="121" t="s">
        <v>500</v>
      </c>
      <c r="L4" s="122" t="s">
        <v>64</v>
      </c>
    </row>
    <row r="5" spans="1:12">
      <c r="A5" s="35" t="s">
        <v>379</v>
      </c>
      <c r="B5" s="40" t="s">
        <v>220</v>
      </c>
      <c r="C5" s="56">
        <v>0</v>
      </c>
      <c r="D5" s="82">
        <v>0</v>
      </c>
      <c r="E5" s="82">
        <v>0</v>
      </c>
      <c r="F5" s="58">
        <v>6000</v>
      </c>
      <c r="G5" s="61">
        <v>6000</v>
      </c>
      <c r="H5" s="68" t="s">
        <v>228</v>
      </c>
      <c r="I5" s="68">
        <v>50</v>
      </c>
      <c r="J5" s="124" t="s">
        <v>511</v>
      </c>
      <c r="K5" s="121" t="s">
        <v>500</v>
      </c>
      <c r="L5" s="122" t="s">
        <v>67</v>
      </c>
    </row>
    <row r="6" spans="1:12">
      <c r="A6" s="62"/>
      <c r="B6" s="76" t="s">
        <v>626</v>
      </c>
      <c r="C6" s="36">
        <f>SUM(C4:C5)</f>
        <v>3575</v>
      </c>
      <c r="D6" s="36">
        <f t="shared" ref="D6:G6" si="0">SUM(D4:D5)</f>
        <v>0</v>
      </c>
      <c r="E6" s="36">
        <f t="shared" si="0"/>
        <v>0</v>
      </c>
      <c r="F6" s="36">
        <f t="shared" si="0"/>
        <v>13500</v>
      </c>
      <c r="G6" s="36">
        <f t="shared" si="0"/>
        <v>17075</v>
      </c>
      <c r="H6" s="36"/>
      <c r="I6" s="36">
        <f>SUM(I4:I5)</f>
        <v>300</v>
      </c>
      <c r="J6" s="62"/>
      <c r="K6" s="31"/>
      <c r="L6" s="36"/>
    </row>
  </sheetData>
  <mergeCells count="9">
    <mergeCell ref="J2:J3"/>
    <mergeCell ref="A1:L1"/>
    <mergeCell ref="K2:K3"/>
    <mergeCell ref="L2:L3"/>
    <mergeCell ref="A2:A3"/>
    <mergeCell ref="B2:B3"/>
    <mergeCell ref="C2:G2"/>
    <mergeCell ref="H2:H3"/>
    <mergeCell ref="I2:I3"/>
  </mergeCells>
  <phoneticPr fontId="3" type="noConversion"/>
  <pageMargins left="0.7" right="0.7" top="0.75" bottom="0.75" header="0.3" footer="0.3"/>
  <pageSetup paperSize="9" scale="75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L7"/>
  <sheetViews>
    <sheetView zoomScale="80" zoomScaleNormal="80" workbookViewId="0">
      <selection activeCell="I8" sqref="I8"/>
    </sheetView>
  </sheetViews>
  <sheetFormatPr defaultRowHeight="16.2"/>
  <cols>
    <col min="1" max="1" width="8.6640625" bestFit="1" customWidth="1"/>
    <col min="2" max="2" width="26.44140625" bestFit="1" customWidth="1"/>
    <col min="3" max="5" width="8" bestFit="1" customWidth="1"/>
    <col min="6" max="6" width="9.33203125" bestFit="1" customWidth="1"/>
    <col min="7" max="7" width="10" bestFit="1" customWidth="1"/>
    <col min="8" max="8" width="39.44140625" bestFit="1" customWidth="1"/>
    <col min="9" max="10" width="10" bestFit="1" customWidth="1"/>
    <col min="11" max="11" width="8" bestFit="1" customWidth="1"/>
    <col min="12" max="12" width="18" bestFit="1" customWidth="1"/>
  </cols>
  <sheetData>
    <row r="1" spans="1:12" ht="18">
      <c r="A1" s="153" t="s">
        <v>428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5"/>
    </row>
    <row r="2" spans="1:12">
      <c r="A2" s="159" t="s">
        <v>0</v>
      </c>
      <c r="B2" s="160" t="s">
        <v>7</v>
      </c>
      <c r="C2" s="161" t="s">
        <v>13</v>
      </c>
      <c r="D2" s="161"/>
      <c r="E2" s="161"/>
      <c r="F2" s="161"/>
      <c r="G2" s="161"/>
      <c r="H2" s="164" t="s">
        <v>627</v>
      </c>
      <c r="I2" s="162" t="s">
        <v>6</v>
      </c>
      <c r="J2" s="166" t="s">
        <v>10</v>
      </c>
      <c r="K2" s="168" t="s">
        <v>11</v>
      </c>
      <c r="L2" s="158" t="s">
        <v>3</v>
      </c>
    </row>
    <row r="3" spans="1:12" ht="31.2">
      <c r="A3" s="159"/>
      <c r="B3" s="160"/>
      <c r="C3" s="55" t="s">
        <v>1</v>
      </c>
      <c r="D3" s="45" t="s">
        <v>4</v>
      </c>
      <c r="E3" s="45" t="s">
        <v>5</v>
      </c>
      <c r="F3" s="57" t="s">
        <v>2</v>
      </c>
      <c r="G3" s="59" t="s">
        <v>12</v>
      </c>
      <c r="H3" s="165"/>
      <c r="I3" s="162"/>
      <c r="J3" s="166"/>
      <c r="K3" s="169"/>
      <c r="L3" s="158"/>
    </row>
    <row r="4" spans="1:12">
      <c r="A4" s="35" t="s">
        <v>283</v>
      </c>
      <c r="B4" s="30" t="s">
        <v>15</v>
      </c>
      <c r="C4" s="56">
        <v>2000</v>
      </c>
      <c r="D4" s="33">
        <v>0</v>
      </c>
      <c r="E4" s="33">
        <v>2000</v>
      </c>
      <c r="F4" s="58">
        <v>3500</v>
      </c>
      <c r="G4" s="61">
        <v>5500</v>
      </c>
      <c r="H4" s="33" t="s">
        <v>124</v>
      </c>
      <c r="I4" s="69">
        <v>200</v>
      </c>
      <c r="J4" s="124" t="s">
        <v>481</v>
      </c>
      <c r="K4" s="121" t="s">
        <v>500</v>
      </c>
      <c r="L4" s="122" t="s">
        <v>64</v>
      </c>
    </row>
    <row r="5" spans="1:12">
      <c r="A5" s="35" t="s">
        <v>38</v>
      </c>
      <c r="B5" s="40" t="s">
        <v>156</v>
      </c>
      <c r="C5" s="56">
        <v>0</v>
      </c>
      <c r="D5" s="123">
        <v>0</v>
      </c>
      <c r="E5" s="123">
        <v>0</v>
      </c>
      <c r="F5" s="58">
        <v>3261</v>
      </c>
      <c r="G5" s="61">
        <v>3261</v>
      </c>
      <c r="H5" s="68" t="s">
        <v>163</v>
      </c>
      <c r="I5" s="68">
        <v>70</v>
      </c>
      <c r="J5" s="124" t="s">
        <v>508</v>
      </c>
      <c r="K5" s="121" t="s">
        <v>500</v>
      </c>
      <c r="L5" s="122" t="s">
        <v>419</v>
      </c>
    </row>
    <row r="6" spans="1:12">
      <c r="A6" s="35" t="s">
        <v>354</v>
      </c>
      <c r="B6" s="40" t="s">
        <v>26</v>
      </c>
      <c r="C6" s="56">
        <v>0</v>
      </c>
      <c r="D6" s="87">
        <v>0</v>
      </c>
      <c r="E6" s="87">
        <v>0</v>
      </c>
      <c r="F6" s="58">
        <v>3261</v>
      </c>
      <c r="G6" s="61">
        <v>3261</v>
      </c>
      <c r="H6" s="68" t="s">
        <v>203</v>
      </c>
      <c r="I6" s="68">
        <v>60</v>
      </c>
      <c r="J6" s="124" t="s">
        <v>506</v>
      </c>
      <c r="K6" s="121" t="s">
        <v>500</v>
      </c>
      <c r="L6" s="122" t="s">
        <v>27</v>
      </c>
    </row>
    <row r="7" spans="1:12">
      <c r="A7" s="62"/>
      <c r="B7" s="76" t="s">
        <v>626</v>
      </c>
      <c r="C7" s="36">
        <f>SUM(C4:C6)</f>
        <v>2000</v>
      </c>
      <c r="D7" s="36">
        <f t="shared" ref="D7:G7" si="0">SUM(D4:D6)</f>
        <v>0</v>
      </c>
      <c r="E7" s="36">
        <f t="shared" si="0"/>
        <v>2000</v>
      </c>
      <c r="F7" s="36">
        <f t="shared" si="0"/>
        <v>10022</v>
      </c>
      <c r="G7" s="36">
        <f t="shared" si="0"/>
        <v>12022</v>
      </c>
      <c r="H7" s="36"/>
      <c r="I7" s="98">
        <f>SUM(I4:I6)</f>
        <v>330</v>
      </c>
      <c r="J7" s="76"/>
      <c r="K7" s="36"/>
      <c r="L7" s="36"/>
    </row>
  </sheetData>
  <mergeCells count="9">
    <mergeCell ref="A1:L1"/>
    <mergeCell ref="A2:A3"/>
    <mergeCell ref="B2:B3"/>
    <mergeCell ref="C2:G2"/>
    <mergeCell ref="H2:H3"/>
    <mergeCell ref="I2:I3"/>
    <mergeCell ref="J2:J3"/>
    <mergeCell ref="K2:K3"/>
    <mergeCell ref="L2:L3"/>
  </mergeCells>
  <phoneticPr fontId="10" type="noConversion"/>
  <pageMargins left="0.7" right="0.7" top="0.75" bottom="0.75" header="0.3" footer="0.3"/>
  <pageSetup paperSize="9" scale="7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CD4B4"/>
  </sheetPr>
  <dimension ref="A1:L8"/>
  <sheetViews>
    <sheetView zoomScale="80" zoomScaleNormal="80" workbookViewId="0">
      <selection activeCell="I8" sqref="I8"/>
    </sheetView>
  </sheetViews>
  <sheetFormatPr defaultRowHeight="16.2"/>
  <cols>
    <col min="1" max="1" width="8.6640625" bestFit="1" customWidth="1"/>
    <col min="2" max="2" width="26.44140625" bestFit="1" customWidth="1"/>
    <col min="3" max="4" width="8" bestFit="1" customWidth="1"/>
    <col min="5" max="5" width="7" bestFit="1" customWidth="1"/>
    <col min="6" max="6" width="8" bestFit="1" customWidth="1"/>
    <col min="7" max="7" width="8.77734375" bestFit="1" customWidth="1"/>
    <col min="8" max="8" width="35.6640625" bestFit="1" customWidth="1"/>
    <col min="9" max="10" width="8.77734375" bestFit="1" customWidth="1"/>
    <col min="11" max="11" width="7" bestFit="1" customWidth="1"/>
    <col min="12" max="12" width="18" bestFit="1" customWidth="1"/>
  </cols>
  <sheetData>
    <row r="1" spans="1:12" s="1" customFormat="1" ht="18">
      <c r="A1" s="176" t="s">
        <v>428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  <c r="L1" s="178"/>
    </row>
    <row r="2" spans="1:12" s="1" customFormat="1" ht="13.8">
      <c r="A2" s="216" t="s">
        <v>0</v>
      </c>
      <c r="B2" s="202" t="s">
        <v>7</v>
      </c>
      <c r="C2" s="218" t="s">
        <v>13</v>
      </c>
      <c r="D2" s="219"/>
      <c r="E2" s="219"/>
      <c r="F2" s="219"/>
      <c r="G2" s="220"/>
      <c r="H2" s="198" t="s">
        <v>74</v>
      </c>
      <c r="I2" s="221" t="s">
        <v>6</v>
      </c>
      <c r="J2" s="223" t="s">
        <v>10</v>
      </c>
      <c r="K2" s="202" t="s">
        <v>11</v>
      </c>
      <c r="L2" s="225" t="s">
        <v>3</v>
      </c>
    </row>
    <row r="3" spans="1:12" ht="27.6">
      <c r="A3" s="217"/>
      <c r="B3" s="203"/>
      <c r="C3" s="19" t="s">
        <v>1</v>
      </c>
      <c r="D3" s="16" t="s">
        <v>4</v>
      </c>
      <c r="E3" s="16" t="s">
        <v>5</v>
      </c>
      <c r="F3" s="21" t="s">
        <v>2</v>
      </c>
      <c r="G3" s="17" t="s">
        <v>12</v>
      </c>
      <c r="H3" s="199"/>
      <c r="I3" s="222"/>
      <c r="J3" s="224"/>
      <c r="K3" s="203"/>
      <c r="L3" s="226"/>
    </row>
    <row r="4" spans="1:12">
      <c r="A4" s="35" t="s">
        <v>282</v>
      </c>
      <c r="B4" s="30" t="s">
        <v>15</v>
      </c>
      <c r="C4" s="56">
        <v>0</v>
      </c>
      <c r="D4" s="128">
        <v>0</v>
      </c>
      <c r="E4" s="128">
        <v>0</v>
      </c>
      <c r="F4" s="58">
        <v>6700</v>
      </c>
      <c r="G4" s="60">
        <v>6700</v>
      </c>
      <c r="H4" s="34" t="s">
        <v>113</v>
      </c>
      <c r="I4" s="128">
        <v>150</v>
      </c>
      <c r="J4" s="124" t="s">
        <v>483</v>
      </c>
      <c r="K4" s="121"/>
      <c r="L4" s="127" t="s">
        <v>64</v>
      </c>
    </row>
    <row r="5" spans="1:12">
      <c r="A5" s="35" t="s">
        <v>292</v>
      </c>
      <c r="B5" s="40" t="s">
        <v>132</v>
      </c>
      <c r="C5" s="84">
        <v>1800</v>
      </c>
      <c r="D5" s="87">
        <v>1800</v>
      </c>
      <c r="E5" s="87">
        <v>0</v>
      </c>
      <c r="F5" s="88">
        <v>6390</v>
      </c>
      <c r="G5" s="61">
        <v>8190</v>
      </c>
      <c r="H5" s="68" t="s">
        <v>134</v>
      </c>
      <c r="I5" s="68">
        <v>260</v>
      </c>
      <c r="J5" s="124" t="s">
        <v>508</v>
      </c>
      <c r="K5" s="121" t="s">
        <v>500</v>
      </c>
      <c r="L5" s="122" t="s">
        <v>67</v>
      </c>
    </row>
    <row r="6" spans="1:12">
      <c r="A6" s="35" t="s">
        <v>294</v>
      </c>
      <c r="B6" s="40" t="s">
        <v>136</v>
      </c>
      <c r="C6" s="84">
        <v>1800</v>
      </c>
      <c r="D6" s="87">
        <v>1800</v>
      </c>
      <c r="E6" s="87">
        <v>0</v>
      </c>
      <c r="F6" s="88">
        <v>6390</v>
      </c>
      <c r="G6" s="61">
        <v>8190</v>
      </c>
      <c r="H6" s="68" t="s">
        <v>138</v>
      </c>
      <c r="I6" s="68">
        <v>226</v>
      </c>
      <c r="J6" s="124" t="s">
        <v>506</v>
      </c>
      <c r="K6" s="121" t="s">
        <v>500</v>
      </c>
      <c r="L6" s="122" t="s">
        <v>67</v>
      </c>
    </row>
    <row r="7" spans="1:12">
      <c r="A7" s="35" t="s">
        <v>350</v>
      </c>
      <c r="B7" s="40" t="s">
        <v>26</v>
      </c>
      <c r="C7" s="56">
        <v>0</v>
      </c>
      <c r="D7" s="87">
        <v>0</v>
      </c>
      <c r="E7" s="87">
        <v>0</v>
      </c>
      <c r="F7" s="58">
        <v>3261</v>
      </c>
      <c r="G7" s="61">
        <v>3261</v>
      </c>
      <c r="H7" s="68" t="s">
        <v>200</v>
      </c>
      <c r="I7" s="68">
        <v>400</v>
      </c>
      <c r="J7" s="124" t="s">
        <v>504</v>
      </c>
      <c r="K7" s="121" t="s">
        <v>500</v>
      </c>
      <c r="L7" s="122" t="s">
        <v>27</v>
      </c>
    </row>
    <row r="8" spans="1:12">
      <c r="A8" s="62"/>
      <c r="B8" s="76" t="s">
        <v>626</v>
      </c>
      <c r="C8" s="36">
        <f>SUM(C4:C7)</f>
        <v>3600</v>
      </c>
      <c r="D8" s="36">
        <f t="shared" ref="D8:G8" si="0">SUM(D4:D7)</f>
        <v>3600</v>
      </c>
      <c r="E8" s="36">
        <f t="shared" si="0"/>
        <v>0</v>
      </c>
      <c r="F8" s="36">
        <f t="shared" si="0"/>
        <v>22741</v>
      </c>
      <c r="G8" s="36">
        <f t="shared" si="0"/>
        <v>26341</v>
      </c>
      <c r="H8" s="36"/>
      <c r="I8" s="98">
        <f>SUM(I4:I7)</f>
        <v>1036</v>
      </c>
      <c r="J8" s="76"/>
      <c r="K8" s="36"/>
      <c r="L8" s="36"/>
    </row>
  </sheetData>
  <mergeCells count="9">
    <mergeCell ref="A1:L1"/>
    <mergeCell ref="A2:A3"/>
    <mergeCell ref="B2:B3"/>
    <mergeCell ref="C2:G2"/>
    <mergeCell ref="H2:H3"/>
    <mergeCell ref="I2:I3"/>
    <mergeCell ref="J2:J3"/>
    <mergeCell ref="K2:K3"/>
    <mergeCell ref="L2:L3"/>
  </mergeCells>
  <phoneticPr fontId="10" type="noConversion"/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CD4B4"/>
    <pageSetUpPr fitToPage="1"/>
  </sheetPr>
  <dimension ref="A1:L7"/>
  <sheetViews>
    <sheetView zoomScale="80" zoomScaleNormal="80" workbookViewId="0">
      <selection activeCell="I8" sqref="I8"/>
    </sheetView>
  </sheetViews>
  <sheetFormatPr defaultRowHeight="16.2"/>
  <cols>
    <col min="1" max="1" width="8.6640625" bestFit="1" customWidth="1"/>
    <col min="2" max="2" width="28.77734375" bestFit="1" customWidth="1"/>
    <col min="3" max="3" width="8" bestFit="1" customWidth="1"/>
    <col min="4" max="4" width="8.21875" customWidth="1"/>
    <col min="5" max="5" width="7.109375" customWidth="1"/>
    <col min="6" max="6" width="8" bestFit="1" customWidth="1"/>
    <col min="7" max="7" width="10" bestFit="1" customWidth="1"/>
    <col min="8" max="8" width="29.21875" bestFit="1" customWidth="1"/>
    <col min="9" max="10" width="10" bestFit="1" customWidth="1"/>
    <col min="11" max="11" width="7.33203125" customWidth="1"/>
    <col min="12" max="12" width="18" bestFit="1" customWidth="1"/>
  </cols>
  <sheetData>
    <row r="1" spans="1:12" ht="18">
      <c r="A1" s="153" t="s">
        <v>428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5"/>
    </row>
    <row r="2" spans="1:12">
      <c r="A2" s="159" t="s">
        <v>0</v>
      </c>
      <c r="B2" s="160" t="s">
        <v>7</v>
      </c>
      <c r="C2" s="161" t="s">
        <v>13</v>
      </c>
      <c r="D2" s="161"/>
      <c r="E2" s="161"/>
      <c r="F2" s="161"/>
      <c r="G2" s="161"/>
      <c r="H2" s="164" t="s">
        <v>627</v>
      </c>
      <c r="I2" s="162" t="s">
        <v>6</v>
      </c>
      <c r="J2" s="166" t="s">
        <v>10</v>
      </c>
      <c r="K2" s="168" t="s">
        <v>11</v>
      </c>
      <c r="L2" s="158" t="s">
        <v>3</v>
      </c>
    </row>
    <row r="3" spans="1:12" ht="45.75" customHeight="1">
      <c r="A3" s="159"/>
      <c r="B3" s="160"/>
      <c r="C3" s="55" t="s">
        <v>1</v>
      </c>
      <c r="D3" s="45" t="s">
        <v>4</v>
      </c>
      <c r="E3" s="45" t="s">
        <v>5</v>
      </c>
      <c r="F3" s="57" t="s">
        <v>2</v>
      </c>
      <c r="G3" s="59" t="s">
        <v>12</v>
      </c>
      <c r="H3" s="165"/>
      <c r="I3" s="162"/>
      <c r="J3" s="166"/>
      <c r="K3" s="169"/>
      <c r="L3" s="158"/>
    </row>
    <row r="4" spans="1:12">
      <c r="A4" s="35" t="s">
        <v>273</v>
      </c>
      <c r="B4" s="30" t="s">
        <v>14</v>
      </c>
      <c r="C4" s="56">
        <v>1631</v>
      </c>
      <c r="D4" s="123">
        <v>0</v>
      </c>
      <c r="E4" s="123">
        <v>0</v>
      </c>
      <c r="F4" s="58">
        <v>7500</v>
      </c>
      <c r="G4" s="60">
        <v>9131</v>
      </c>
      <c r="H4" s="34" t="s">
        <v>104</v>
      </c>
      <c r="I4" s="123">
        <v>250</v>
      </c>
      <c r="J4" s="124" t="s">
        <v>492</v>
      </c>
      <c r="K4" s="121" t="s">
        <v>500</v>
      </c>
      <c r="L4" s="122" t="s">
        <v>64</v>
      </c>
    </row>
    <row r="5" spans="1:12">
      <c r="A5" s="35" t="s">
        <v>359</v>
      </c>
      <c r="B5" s="40" t="s">
        <v>26</v>
      </c>
      <c r="C5" s="56">
        <v>0</v>
      </c>
      <c r="D5" s="87">
        <v>0</v>
      </c>
      <c r="E5" s="87">
        <v>0</v>
      </c>
      <c r="F5" s="58">
        <v>1631</v>
      </c>
      <c r="G5" s="61">
        <v>1631</v>
      </c>
      <c r="H5" s="68" t="s">
        <v>77</v>
      </c>
      <c r="I5" s="68">
        <v>110</v>
      </c>
      <c r="J5" s="124" t="s">
        <v>508</v>
      </c>
      <c r="K5" s="121" t="s">
        <v>500</v>
      </c>
      <c r="L5" s="122" t="s">
        <v>27</v>
      </c>
    </row>
    <row r="6" spans="1:12">
      <c r="A6" s="35" t="s">
        <v>362</v>
      </c>
      <c r="B6" s="40" t="s">
        <v>26</v>
      </c>
      <c r="C6" s="56">
        <v>0</v>
      </c>
      <c r="D6" s="87">
        <v>0</v>
      </c>
      <c r="E6" s="87">
        <v>0</v>
      </c>
      <c r="F6" s="58">
        <v>1631</v>
      </c>
      <c r="G6" s="61">
        <v>1631</v>
      </c>
      <c r="H6" s="68" t="s">
        <v>76</v>
      </c>
      <c r="I6" s="68">
        <v>70</v>
      </c>
      <c r="J6" s="124" t="s">
        <v>506</v>
      </c>
      <c r="K6" s="121" t="s">
        <v>500</v>
      </c>
      <c r="L6" s="122" t="s">
        <v>27</v>
      </c>
    </row>
    <row r="7" spans="1:12">
      <c r="A7" s="62"/>
      <c r="B7" s="76" t="s">
        <v>626</v>
      </c>
      <c r="C7" s="36">
        <f>SUM(C4:C6)</f>
        <v>1631</v>
      </c>
      <c r="D7" s="36">
        <f t="shared" ref="D7:G7" si="0">SUM(D4:D6)</f>
        <v>0</v>
      </c>
      <c r="E7" s="36">
        <f t="shared" si="0"/>
        <v>0</v>
      </c>
      <c r="F7" s="36">
        <f t="shared" si="0"/>
        <v>10762</v>
      </c>
      <c r="G7" s="36">
        <f t="shared" si="0"/>
        <v>12393</v>
      </c>
      <c r="H7" s="36"/>
      <c r="I7" s="36">
        <f>SUM(I4:I6)</f>
        <v>430</v>
      </c>
      <c r="J7" s="76"/>
      <c r="K7" s="36"/>
      <c r="L7" s="36"/>
    </row>
  </sheetData>
  <mergeCells count="9">
    <mergeCell ref="A1:L1"/>
    <mergeCell ref="A2:A3"/>
    <mergeCell ref="B2:B3"/>
    <mergeCell ref="C2:G2"/>
    <mergeCell ref="H2:H3"/>
    <mergeCell ref="I2:I3"/>
    <mergeCell ref="J2:J3"/>
    <mergeCell ref="K2:K3"/>
    <mergeCell ref="L2:L3"/>
  </mergeCells>
  <phoneticPr fontId="10" type="noConversion"/>
  <pageMargins left="0.7" right="0.7" top="0.75" bottom="0.75" header="0.3" footer="0.3"/>
  <pageSetup paperSize="9" scale="86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CD4B4"/>
  </sheetPr>
  <dimension ref="A1:L7"/>
  <sheetViews>
    <sheetView zoomScale="80" zoomScaleNormal="80" workbookViewId="0">
      <selection activeCell="I8" sqref="I8"/>
    </sheetView>
  </sheetViews>
  <sheetFormatPr defaultRowHeight="16.2"/>
  <cols>
    <col min="1" max="1" width="7.88671875" bestFit="1" customWidth="1"/>
    <col min="2" max="2" width="25.109375" bestFit="1" customWidth="1"/>
    <col min="3" max="5" width="6.33203125" bestFit="1" customWidth="1"/>
    <col min="6" max="7" width="8.33203125" bestFit="1" customWidth="1"/>
    <col min="8" max="8" width="30.21875" bestFit="1" customWidth="1"/>
    <col min="9" max="10" width="8" bestFit="1" customWidth="1"/>
    <col min="11" max="11" width="6.33203125" bestFit="1" customWidth="1"/>
    <col min="12" max="12" width="17.33203125" bestFit="1" customWidth="1"/>
  </cols>
  <sheetData>
    <row r="1" spans="1:12" ht="18">
      <c r="A1" s="176" t="s">
        <v>428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  <c r="L1" s="178"/>
    </row>
    <row r="2" spans="1:12">
      <c r="A2" s="216" t="s">
        <v>0</v>
      </c>
      <c r="B2" s="202" t="s">
        <v>7</v>
      </c>
      <c r="C2" s="218" t="s">
        <v>13</v>
      </c>
      <c r="D2" s="219"/>
      <c r="E2" s="219"/>
      <c r="F2" s="219"/>
      <c r="G2" s="220"/>
      <c r="H2" s="198" t="s">
        <v>74</v>
      </c>
      <c r="I2" s="221" t="s">
        <v>6</v>
      </c>
      <c r="J2" s="223" t="s">
        <v>10</v>
      </c>
      <c r="K2" s="202" t="s">
        <v>11</v>
      </c>
      <c r="L2" s="225" t="s">
        <v>3</v>
      </c>
    </row>
    <row r="3" spans="1:12" ht="41.4">
      <c r="A3" s="217"/>
      <c r="B3" s="203"/>
      <c r="C3" s="19" t="s">
        <v>1</v>
      </c>
      <c r="D3" s="16" t="s">
        <v>4</v>
      </c>
      <c r="E3" s="16" t="s">
        <v>5</v>
      </c>
      <c r="F3" s="21" t="s">
        <v>2</v>
      </c>
      <c r="G3" s="17" t="s">
        <v>12</v>
      </c>
      <c r="H3" s="199"/>
      <c r="I3" s="222"/>
      <c r="J3" s="224"/>
      <c r="K3" s="203"/>
      <c r="L3" s="226"/>
    </row>
    <row r="4" spans="1:12" ht="31.2">
      <c r="A4" s="35" t="s">
        <v>282</v>
      </c>
      <c r="B4" s="30" t="s">
        <v>15</v>
      </c>
      <c r="C4" s="56">
        <v>0</v>
      </c>
      <c r="D4" s="123">
        <v>0</v>
      </c>
      <c r="E4" s="123">
        <v>0</v>
      </c>
      <c r="F4" s="58">
        <v>6700</v>
      </c>
      <c r="G4" s="60">
        <v>6700</v>
      </c>
      <c r="H4" s="34" t="s">
        <v>113</v>
      </c>
      <c r="I4" s="123">
        <v>150</v>
      </c>
      <c r="J4" s="124" t="s">
        <v>483</v>
      </c>
      <c r="K4" s="121"/>
      <c r="L4" s="122" t="s">
        <v>64</v>
      </c>
    </row>
    <row r="5" spans="1:12" ht="31.2">
      <c r="A5" s="35" t="s">
        <v>363</v>
      </c>
      <c r="B5" s="40" t="s">
        <v>26</v>
      </c>
      <c r="C5" s="56">
        <v>0</v>
      </c>
      <c r="D5" s="87">
        <v>0</v>
      </c>
      <c r="E5" s="87">
        <v>0</v>
      </c>
      <c r="F5" s="58">
        <v>3261</v>
      </c>
      <c r="G5" s="61">
        <v>3261</v>
      </c>
      <c r="H5" s="68" t="s">
        <v>209</v>
      </c>
      <c r="I5" s="68">
        <v>60</v>
      </c>
      <c r="J5" s="124" t="s">
        <v>504</v>
      </c>
      <c r="K5" s="121" t="s">
        <v>500</v>
      </c>
      <c r="L5" s="122" t="s">
        <v>27</v>
      </c>
    </row>
    <row r="6" spans="1:12" ht="31.2">
      <c r="A6" s="35" t="s">
        <v>364</v>
      </c>
      <c r="B6" s="40" t="s">
        <v>26</v>
      </c>
      <c r="C6" s="56">
        <v>0</v>
      </c>
      <c r="D6" s="87">
        <v>0</v>
      </c>
      <c r="E6" s="87">
        <v>0</v>
      </c>
      <c r="F6" s="58">
        <v>3261</v>
      </c>
      <c r="G6" s="61">
        <v>3261</v>
      </c>
      <c r="H6" s="68" t="s">
        <v>210</v>
      </c>
      <c r="I6" s="68">
        <v>60</v>
      </c>
      <c r="J6" s="124" t="s">
        <v>505</v>
      </c>
      <c r="K6" s="121" t="s">
        <v>500</v>
      </c>
      <c r="L6" s="122" t="s">
        <v>27</v>
      </c>
    </row>
    <row r="7" spans="1:12">
      <c r="A7" s="62"/>
      <c r="B7" s="76" t="s">
        <v>626</v>
      </c>
      <c r="C7" s="36">
        <f>SUM(C4:C6)</f>
        <v>0</v>
      </c>
      <c r="D7" s="36">
        <f t="shared" ref="D7:G7" si="0">SUM(D4:D6)</f>
        <v>0</v>
      </c>
      <c r="E7" s="36">
        <f t="shared" si="0"/>
        <v>0</v>
      </c>
      <c r="F7" s="36">
        <f t="shared" si="0"/>
        <v>13222</v>
      </c>
      <c r="G7" s="36">
        <f t="shared" si="0"/>
        <v>13222</v>
      </c>
      <c r="H7" s="36"/>
      <c r="I7" s="36">
        <f>SUM(I4:I6)</f>
        <v>270</v>
      </c>
      <c r="J7" s="76"/>
      <c r="K7" s="36"/>
      <c r="L7" s="36"/>
    </row>
  </sheetData>
  <mergeCells count="9">
    <mergeCell ref="A1:L1"/>
    <mergeCell ref="A2:A3"/>
    <mergeCell ref="B2:B3"/>
    <mergeCell ref="C2:G2"/>
    <mergeCell ref="H2:H3"/>
    <mergeCell ref="I2:I3"/>
    <mergeCell ref="J2:J3"/>
    <mergeCell ref="K2:K3"/>
    <mergeCell ref="L2:L3"/>
  </mergeCells>
  <phoneticPr fontId="10" type="noConversion"/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A1:L5"/>
  <sheetViews>
    <sheetView zoomScale="80" zoomScaleNormal="80" workbookViewId="0">
      <selection activeCell="J10" sqref="J10"/>
    </sheetView>
  </sheetViews>
  <sheetFormatPr defaultRowHeight="16.2"/>
  <cols>
    <col min="1" max="1" width="7.88671875" bestFit="1" customWidth="1"/>
    <col min="2" max="2" width="22.88671875" bestFit="1" customWidth="1"/>
    <col min="3" max="7" width="7.77734375" bestFit="1" customWidth="1"/>
    <col min="8" max="8" width="25.77734375" bestFit="1" customWidth="1"/>
    <col min="9" max="10" width="9.77734375" bestFit="1" customWidth="1"/>
    <col min="11" max="11" width="7.77734375" bestFit="1" customWidth="1"/>
    <col min="12" max="12" width="17.33203125" bestFit="1" customWidth="1"/>
  </cols>
  <sheetData>
    <row r="1" spans="1:12" s="1" customFormat="1" ht="18">
      <c r="A1" s="176" t="s">
        <v>428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  <c r="L1" s="178"/>
    </row>
    <row r="2" spans="1:12">
      <c r="A2" s="205" t="s">
        <v>629</v>
      </c>
      <c r="B2" s="186" t="s">
        <v>7</v>
      </c>
      <c r="C2" s="207" t="s">
        <v>13</v>
      </c>
      <c r="D2" s="208"/>
      <c r="E2" s="208"/>
      <c r="F2" s="208"/>
      <c r="G2" s="209"/>
      <c r="H2" s="193" t="s">
        <v>74</v>
      </c>
      <c r="I2" s="210" t="s">
        <v>6</v>
      </c>
      <c r="J2" s="212" t="s">
        <v>10</v>
      </c>
      <c r="K2" s="186" t="s">
        <v>11</v>
      </c>
      <c r="L2" s="214" t="s">
        <v>3</v>
      </c>
    </row>
    <row r="3" spans="1:12" ht="31.2">
      <c r="A3" s="206"/>
      <c r="B3" s="187"/>
      <c r="C3" s="131" t="s">
        <v>1</v>
      </c>
      <c r="D3" s="132" t="s">
        <v>4</v>
      </c>
      <c r="E3" s="132" t="s">
        <v>5</v>
      </c>
      <c r="F3" s="133" t="s">
        <v>2</v>
      </c>
      <c r="G3" s="134" t="s">
        <v>12</v>
      </c>
      <c r="H3" s="194"/>
      <c r="I3" s="211"/>
      <c r="J3" s="213"/>
      <c r="K3" s="187"/>
      <c r="L3" s="215"/>
    </row>
    <row r="4" spans="1:12" ht="31.2">
      <c r="A4" s="35" t="s">
        <v>39</v>
      </c>
      <c r="B4" s="40" t="s">
        <v>156</v>
      </c>
      <c r="C4" s="56">
        <v>0</v>
      </c>
      <c r="D4" s="128">
        <v>0</v>
      </c>
      <c r="E4" s="128">
        <v>0</v>
      </c>
      <c r="F4" s="58">
        <v>3261</v>
      </c>
      <c r="G4" s="61">
        <v>3261</v>
      </c>
      <c r="H4" s="68" t="s">
        <v>164</v>
      </c>
      <c r="I4" s="68">
        <v>50</v>
      </c>
      <c r="J4" s="118" t="s">
        <v>506</v>
      </c>
      <c r="K4" s="121" t="s">
        <v>500</v>
      </c>
      <c r="L4" s="127" t="s">
        <v>419</v>
      </c>
    </row>
    <row r="5" spans="1:12">
      <c r="A5" s="62"/>
      <c r="B5" s="76" t="s">
        <v>626</v>
      </c>
      <c r="C5" s="36">
        <f>SUM(C1:C4)</f>
        <v>0</v>
      </c>
      <c r="D5" s="36">
        <f t="shared" ref="D5:G5" si="0">SUM(D1:D4)</f>
        <v>0</v>
      </c>
      <c r="E5" s="36">
        <f t="shared" si="0"/>
        <v>0</v>
      </c>
      <c r="F5" s="36">
        <f t="shared" si="0"/>
        <v>3261</v>
      </c>
      <c r="G5" s="36">
        <f t="shared" si="0"/>
        <v>3261</v>
      </c>
      <c r="H5" s="36"/>
      <c r="I5" s="62" t="s">
        <v>632</v>
      </c>
      <c r="J5" s="76"/>
      <c r="K5" s="36"/>
      <c r="L5" s="36"/>
    </row>
  </sheetData>
  <mergeCells count="9">
    <mergeCell ref="A1:L1"/>
    <mergeCell ref="A2:A3"/>
    <mergeCell ref="B2:B3"/>
    <mergeCell ref="C2:G2"/>
    <mergeCell ref="H2:H3"/>
    <mergeCell ref="I2:I3"/>
    <mergeCell ref="J2:J3"/>
    <mergeCell ref="K2:K3"/>
    <mergeCell ref="L2:L3"/>
  </mergeCells>
  <phoneticPr fontId="10" type="noConversion"/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</sheetPr>
  <dimension ref="A1:L7"/>
  <sheetViews>
    <sheetView zoomScale="80" zoomScaleNormal="80" workbookViewId="0">
      <selection activeCell="I8" sqref="I8"/>
    </sheetView>
  </sheetViews>
  <sheetFormatPr defaultRowHeight="16.2"/>
  <cols>
    <col min="1" max="1" width="7.88671875" bestFit="1" customWidth="1"/>
    <col min="2" max="2" width="25.109375" bestFit="1" customWidth="1"/>
    <col min="3" max="5" width="6.33203125" bestFit="1" customWidth="1"/>
    <col min="6" max="6" width="7.33203125" bestFit="1" customWidth="1"/>
    <col min="7" max="7" width="8" bestFit="1" customWidth="1"/>
    <col min="8" max="8" width="32.33203125" bestFit="1" customWidth="1"/>
    <col min="9" max="10" width="8" bestFit="1" customWidth="1"/>
    <col min="11" max="11" width="6.33203125" bestFit="1" customWidth="1"/>
    <col min="12" max="12" width="17.33203125" bestFit="1" customWidth="1"/>
  </cols>
  <sheetData>
    <row r="1" spans="1:12" ht="18">
      <c r="A1" s="227" t="s">
        <v>428</v>
      </c>
      <c r="B1" s="228"/>
      <c r="C1" s="228"/>
      <c r="D1" s="228"/>
      <c r="E1" s="228"/>
      <c r="F1" s="228"/>
      <c r="G1" s="228"/>
      <c r="H1" s="228"/>
      <c r="I1" s="228"/>
      <c r="J1" s="228"/>
      <c r="K1" s="228"/>
      <c r="L1" s="229"/>
    </row>
    <row r="2" spans="1:12">
      <c r="A2" s="216" t="s">
        <v>0</v>
      </c>
      <c r="B2" s="202" t="s">
        <v>7</v>
      </c>
      <c r="C2" s="218" t="s">
        <v>13</v>
      </c>
      <c r="D2" s="219"/>
      <c r="E2" s="219"/>
      <c r="F2" s="219"/>
      <c r="G2" s="220"/>
      <c r="H2" s="198" t="s">
        <v>74</v>
      </c>
      <c r="I2" s="221" t="s">
        <v>6</v>
      </c>
      <c r="J2" s="223" t="s">
        <v>10</v>
      </c>
      <c r="K2" s="202" t="s">
        <v>11</v>
      </c>
      <c r="L2" s="225" t="s">
        <v>3</v>
      </c>
    </row>
    <row r="3" spans="1:12" ht="41.4">
      <c r="A3" s="217"/>
      <c r="B3" s="203"/>
      <c r="C3" s="19" t="s">
        <v>1</v>
      </c>
      <c r="D3" s="16" t="s">
        <v>4</v>
      </c>
      <c r="E3" s="16" t="s">
        <v>5</v>
      </c>
      <c r="F3" s="21" t="s">
        <v>2</v>
      </c>
      <c r="G3" s="17" t="s">
        <v>12</v>
      </c>
      <c r="H3" s="199"/>
      <c r="I3" s="222"/>
      <c r="J3" s="224"/>
      <c r="K3" s="203"/>
      <c r="L3" s="226"/>
    </row>
    <row r="4" spans="1:12" ht="31.2">
      <c r="A4" s="35" t="s">
        <v>36</v>
      </c>
      <c r="B4" s="40" t="s">
        <v>156</v>
      </c>
      <c r="C4" s="56">
        <v>0</v>
      </c>
      <c r="D4" s="123">
        <v>0</v>
      </c>
      <c r="E4" s="123">
        <v>0</v>
      </c>
      <c r="F4" s="58">
        <v>3261</v>
      </c>
      <c r="G4" s="61">
        <v>3261</v>
      </c>
      <c r="H4" s="68" t="s">
        <v>40</v>
      </c>
      <c r="I4" s="68">
        <v>100</v>
      </c>
      <c r="J4" s="124" t="s">
        <v>504</v>
      </c>
      <c r="K4" s="121" t="s">
        <v>500</v>
      </c>
      <c r="L4" s="122" t="s">
        <v>419</v>
      </c>
    </row>
    <row r="5" spans="1:12" ht="31.2">
      <c r="A5" s="35" t="s">
        <v>352</v>
      </c>
      <c r="B5" s="40" t="s">
        <v>26</v>
      </c>
      <c r="C5" s="56">
        <v>0</v>
      </c>
      <c r="D5" s="87">
        <v>0</v>
      </c>
      <c r="E5" s="87">
        <v>0</v>
      </c>
      <c r="F5" s="58">
        <v>3261</v>
      </c>
      <c r="G5" s="61">
        <v>3261</v>
      </c>
      <c r="H5" s="68" t="s">
        <v>78</v>
      </c>
      <c r="I5" s="68">
        <v>100</v>
      </c>
      <c r="J5" s="124" t="s">
        <v>504</v>
      </c>
      <c r="K5" s="121" t="s">
        <v>500</v>
      </c>
      <c r="L5" s="122" t="s">
        <v>27</v>
      </c>
    </row>
    <row r="6" spans="1:12" ht="31.2">
      <c r="A6" s="35" t="s">
        <v>353</v>
      </c>
      <c r="B6" s="40" t="s">
        <v>26</v>
      </c>
      <c r="C6" s="56">
        <v>0</v>
      </c>
      <c r="D6" s="87">
        <v>0</v>
      </c>
      <c r="E6" s="87">
        <v>0</v>
      </c>
      <c r="F6" s="58">
        <v>3261</v>
      </c>
      <c r="G6" s="61">
        <v>3261</v>
      </c>
      <c r="H6" s="68" t="s">
        <v>202</v>
      </c>
      <c r="I6" s="68">
        <v>80</v>
      </c>
      <c r="J6" s="124" t="s">
        <v>505</v>
      </c>
      <c r="K6" s="121" t="s">
        <v>500</v>
      </c>
      <c r="L6" s="122" t="s">
        <v>27</v>
      </c>
    </row>
    <row r="7" spans="1:12">
      <c r="A7" s="62"/>
      <c r="B7" s="76" t="s">
        <v>626</v>
      </c>
      <c r="C7" s="36">
        <f>SUM(C4:C6)</f>
        <v>0</v>
      </c>
      <c r="D7" s="36">
        <f t="shared" ref="D7:G7" si="0">SUM(D4:D6)</f>
        <v>0</v>
      </c>
      <c r="E7" s="36">
        <f t="shared" si="0"/>
        <v>0</v>
      </c>
      <c r="F7" s="36">
        <f>SUM(F4:F6)</f>
        <v>9783</v>
      </c>
      <c r="G7" s="36">
        <f t="shared" si="0"/>
        <v>9783</v>
      </c>
      <c r="H7" s="36"/>
      <c r="I7" s="98">
        <f>SUM(I4:I6)</f>
        <v>280</v>
      </c>
      <c r="J7" s="76"/>
      <c r="K7" s="36"/>
      <c r="L7" s="36"/>
    </row>
  </sheetData>
  <mergeCells count="9">
    <mergeCell ref="A1:L1"/>
    <mergeCell ref="A2:A3"/>
    <mergeCell ref="B2:B3"/>
    <mergeCell ref="C2:G2"/>
    <mergeCell ref="H2:H3"/>
    <mergeCell ref="I2:I3"/>
    <mergeCell ref="J2:J3"/>
    <mergeCell ref="K2:K3"/>
    <mergeCell ref="L2:L3"/>
  </mergeCells>
  <phoneticPr fontId="10" type="noConversion"/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</sheetPr>
  <dimension ref="A1:L5"/>
  <sheetViews>
    <sheetView zoomScale="80" zoomScaleNormal="80" workbookViewId="0">
      <selection activeCell="I7" sqref="I7"/>
    </sheetView>
  </sheetViews>
  <sheetFormatPr defaultRowHeight="16.2"/>
  <cols>
    <col min="1" max="1" width="8.6640625" bestFit="1" customWidth="1"/>
    <col min="2" max="2" width="26.44140625" bestFit="1" customWidth="1"/>
    <col min="3" max="7" width="8" bestFit="1" customWidth="1"/>
    <col min="8" max="8" width="19.88671875" bestFit="1" customWidth="1"/>
    <col min="9" max="10" width="10" bestFit="1" customWidth="1"/>
    <col min="11" max="11" width="7" customWidth="1"/>
    <col min="12" max="12" width="18" bestFit="1" customWidth="1"/>
  </cols>
  <sheetData>
    <row r="1" spans="1:12" ht="18">
      <c r="A1" s="176" t="s">
        <v>428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  <c r="L1" s="178"/>
    </row>
    <row r="2" spans="1:12">
      <c r="A2" s="205" t="s">
        <v>0</v>
      </c>
      <c r="B2" s="186" t="s">
        <v>7</v>
      </c>
      <c r="C2" s="207" t="s">
        <v>13</v>
      </c>
      <c r="D2" s="208"/>
      <c r="E2" s="208"/>
      <c r="F2" s="208"/>
      <c r="G2" s="209"/>
      <c r="H2" s="193" t="s">
        <v>74</v>
      </c>
      <c r="I2" s="210" t="s">
        <v>6</v>
      </c>
      <c r="J2" s="212" t="s">
        <v>10</v>
      </c>
      <c r="K2" s="186" t="s">
        <v>11</v>
      </c>
      <c r="L2" s="214" t="s">
        <v>3</v>
      </c>
    </row>
    <row r="3" spans="1:12" ht="31.5" customHeight="1">
      <c r="A3" s="206"/>
      <c r="B3" s="187"/>
      <c r="C3" s="131" t="s">
        <v>1</v>
      </c>
      <c r="D3" s="132" t="s">
        <v>4</v>
      </c>
      <c r="E3" s="132" t="s">
        <v>5</v>
      </c>
      <c r="F3" s="133" t="s">
        <v>2</v>
      </c>
      <c r="G3" s="134" t="s">
        <v>12</v>
      </c>
      <c r="H3" s="194"/>
      <c r="I3" s="211"/>
      <c r="J3" s="213"/>
      <c r="K3" s="187"/>
      <c r="L3" s="215"/>
    </row>
    <row r="4" spans="1:12">
      <c r="A4" s="35" t="s">
        <v>360</v>
      </c>
      <c r="B4" s="40" t="s">
        <v>26</v>
      </c>
      <c r="C4" s="56">
        <v>0</v>
      </c>
      <c r="D4" s="87">
        <v>0</v>
      </c>
      <c r="E4" s="87">
        <v>0</v>
      </c>
      <c r="F4" s="58">
        <v>3261</v>
      </c>
      <c r="G4" s="61">
        <v>3261</v>
      </c>
      <c r="H4" s="68" t="s">
        <v>79</v>
      </c>
      <c r="I4" s="68">
        <v>35</v>
      </c>
      <c r="J4" s="118" t="s">
        <v>505</v>
      </c>
      <c r="K4" s="121" t="s">
        <v>500</v>
      </c>
      <c r="L4" s="127" t="s">
        <v>27</v>
      </c>
    </row>
    <row r="5" spans="1:12">
      <c r="A5" s="62"/>
      <c r="B5" s="76" t="s">
        <v>626</v>
      </c>
      <c r="C5" s="36">
        <f>SUM(C2:C4)</f>
        <v>0</v>
      </c>
      <c r="D5" s="36">
        <f t="shared" ref="D5:G5" si="0">SUM(D2:D4)</f>
        <v>0</v>
      </c>
      <c r="E5" s="36">
        <f t="shared" si="0"/>
        <v>0</v>
      </c>
      <c r="F5" s="36">
        <f t="shared" si="0"/>
        <v>3261</v>
      </c>
      <c r="G5" s="36">
        <f t="shared" si="0"/>
        <v>3261</v>
      </c>
      <c r="H5" s="36"/>
      <c r="I5" s="62" t="s">
        <v>630</v>
      </c>
      <c r="J5" s="76"/>
      <c r="K5" s="36"/>
      <c r="L5" s="36"/>
    </row>
  </sheetData>
  <mergeCells count="9">
    <mergeCell ref="A1:L1"/>
    <mergeCell ref="A2:A3"/>
    <mergeCell ref="B2:B3"/>
    <mergeCell ref="C2:G2"/>
    <mergeCell ref="H2:H3"/>
    <mergeCell ref="I2:I3"/>
    <mergeCell ref="J2:J3"/>
    <mergeCell ref="K2:K3"/>
    <mergeCell ref="L2:L3"/>
  </mergeCells>
  <phoneticPr fontId="10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L45"/>
  <sheetViews>
    <sheetView topLeftCell="A16" zoomScale="80" zoomScaleNormal="80" workbookViewId="0">
      <selection activeCell="H13" sqref="H13"/>
    </sheetView>
  </sheetViews>
  <sheetFormatPr defaultRowHeight="15" customHeight="1"/>
  <cols>
    <col min="1" max="1" width="12" customWidth="1"/>
    <col min="2" max="2" width="31.77734375" customWidth="1"/>
    <col min="3" max="3" width="10.21875" customWidth="1"/>
    <col min="4" max="4" width="9" customWidth="1"/>
    <col min="5" max="5" width="9.21875" bestFit="1" customWidth="1"/>
    <col min="6" max="6" width="10.21875" bestFit="1" customWidth="1"/>
    <col min="7" max="7" width="10.6640625" bestFit="1" customWidth="1"/>
    <col min="8" max="8" width="44.21875" bestFit="1" customWidth="1"/>
    <col min="9" max="9" width="10" bestFit="1" customWidth="1"/>
    <col min="10" max="10" width="10" customWidth="1"/>
    <col min="11" max="11" width="8" bestFit="1" customWidth="1"/>
    <col min="12" max="12" width="15.6640625" bestFit="1" customWidth="1"/>
  </cols>
  <sheetData>
    <row r="1" spans="1:12" ht="15" customHeight="1">
      <c r="A1" s="153" t="s">
        <v>428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5"/>
    </row>
    <row r="2" spans="1:12" ht="15" customHeight="1">
      <c r="A2" s="159" t="s">
        <v>0</v>
      </c>
      <c r="B2" s="160" t="s">
        <v>7</v>
      </c>
      <c r="C2" s="161" t="s">
        <v>13</v>
      </c>
      <c r="D2" s="161"/>
      <c r="E2" s="161"/>
      <c r="F2" s="161"/>
      <c r="G2" s="161"/>
      <c r="H2" s="164" t="s">
        <v>74</v>
      </c>
      <c r="I2" s="162" t="s">
        <v>6</v>
      </c>
      <c r="J2" s="166" t="s">
        <v>10</v>
      </c>
      <c r="K2" s="168" t="s">
        <v>11</v>
      </c>
      <c r="L2" s="158" t="s">
        <v>3</v>
      </c>
    </row>
    <row r="3" spans="1:12" ht="31.5" customHeight="1">
      <c r="A3" s="159"/>
      <c r="B3" s="160"/>
      <c r="C3" s="55" t="s">
        <v>1</v>
      </c>
      <c r="D3" s="45" t="s">
        <v>4</v>
      </c>
      <c r="E3" s="45" t="s">
        <v>5</v>
      </c>
      <c r="F3" s="57" t="s">
        <v>2</v>
      </c>
      <c r="G3" s="59" t="s">
        <v>12</v>
      </c>
      <c r="H3" s="165"/>
      <c r="I3" s="162"/>
      <c r="J3" s="166"/>
      <c r="K3" s="169"/>
      <c r="L3" s="158"/>
    </row>
    <row r="4" spans="1:12" ht="15" customHeight="1">
      <c r="A4" s="35" t="s">
        <v>8</v>
      </c>
      <c r="B4" s="30" t="s">
        <v>65</v>
      </c>
      <c r="C4" s="56">
        <v>17000</v>
      </c>
      <c r="D4" s="64">
        <v>0</v>
      </c>
      <c r="E4" s="64">
        <v>0</v>
      </c>
      <c r="F4" s="58">
        <v>21436</v>
      </c>
      <c r="G4" s="60">
        <v>38436</v>
      </c>
      <c r="H4" s="34" t="s">
        <v>89</v>
      </c>
      <c r="I4" s="64">
        <v>100</v>
      </c>
      <c r="J4" s="118" t="s">
        <v>549</v>
      </c>
      <c r="K4" s="119" t="s">
        <v>495</v>
      </c>
      <c r="L4" s="63" t="s">
        <v>64</v>
      </c>
    </row>
    <row r="5" spans="1:12" ht="15" customHeight="1">
      <c r="A5" s="35" t="s">
        <v>16</v>
      </c>
      <c r="B5" s="30" t="s">
        <v>65</v>
      </c>
      <c r="C5" s="56">
        <v>17040</v>
      </c>
      <c r="D5" s="64">
        <v>0</v>
      </c>
      <c r="E5" s="64">
        <v>0</v>
      </c>
      <c r="F5" s="58">
        <v>1800</v>
      </c>
      <c r="G5" s="60">
        <v>18840</v>
      </c>
      <c r="H5" s="34" t="s">
        <v>91</v>
      </c>
      <c r="I5" s="64">
        <v>70</v>
      </c>
      <c r="J5" s="118" t="s">
        <v>485</v>
      </c>
      <c r="K5" s="119" t="s">
        <v>495</v>
      </c>
      <c r="L5" s="63" t="s">
        <v>64</v>
      </c>
    </row>
    <row r="6" spans="1:12" ht="15" customHeight="1">
      <c r="A6" s="35" t="s">
        <v>17</v>
      </c>
      <c r="B6" s="30" t="s">
        <v>65</v>
      </c>
      <c r="C6" s="56">
        <v>21400</v>
      </c>
      <c r="D6" s="64">
        <v>15000</v>
      </c>
      <c r="E6" s="64">
        <v>6400</v>
      </c>
      <c r="F6" s="58">
        <v>56675</v>
      </c>
      <c r="G6" s="60">
        <v>78075</v>
      </c>
      <c r="H6" s="34" t="s">
        <v>93</v>
      </c>
      <c r="I6" s="64">
        <v>1500</v>
      </c>
      <c r="J6" s="118" t="s">
        <v>547</v>
      </c>
      <c r="K6" s="119" t="s">
        <v>495</v>
      </c>
      <c r="L6" s="63" t="s">
        <v>64</v>
      </c>
    </row>
    <row r="7" spans="1:12" ht="15" customHeight="1">
      <c r="A7" s="35" t="s">
        <v>18</v>
      </c>
      <c r="B7" s="30" t="s">
        <v>65</v>
      </c>
      <c r="C7" s="56">
        <v>6000</v>
      </c>
      <c r="D7" s="64">
        <v>0</v>
      </c>
      <c r="E7" s="64">
        <v>0</v>
      </c>
      <c r="F7" s="58">
        <v>5000</v>
      </c>
      <c r="G7" s="60">
        <v>11000</v>
      </c>
      <c r="H7" s="34" t="s">
        <v>94</v>
      </c>
      <c r="I7" s="64">
        <v>111</v>
      </c>
      <c r="J7" s="118" t="s">
        <v>541</v>
      </c>
      <c r="K7" s="119" t="s">
        <v>495</v>
      </c>
      <c r="L7" s="63" t="s">
        <v>64</v>
      </c>
    </row>
    <row r="8" spans="1:12" ht="15" customHeight="1">
      <c r="A8" s="35" t="s">
        <v>19</v>
      </c>
      <c r="B8" s="30" t="s">
        <v>65</v>
      </c>
      <c r="C8" s="56">
        <v>6000</v>
      </c>
      <c r="D8" s="64">
        <v>0</v>
      </c>
      <c r="E8" s="64">
        <v>0</v>
      </c>
      <c r="F8" s="58">
        <v>5000</v>
      </c>
      <c r="G8" s="60">
        <v>11000</v>
      </c>
      <c r="H8" s="34" t="s">
        <v>95</v>
      </c>
      <c r="I8" s="64">
        <v>111</v>
      </c>
      <c r="J8" s="118" t="s">
        <v>543</v>
      </c>
      <c r="K8" s="119" t="s">
        <v>495</v>
      </c>
      <c r="L8" s="63" t="s">
        <v>64</v>
      </c>
    </row>
    <row r="9" spans="1:12" ht="15" customHeight="1">
      <c r="A9" s="35" t="s">
        <v>20</v>
      </c>
      <c r="B9" s="30" t="s">
        <v>65</v>
      </c>
      <c r="C9" s="56">
        <v>22800</v>
      </c>
      <c r="D9" s="64">
        <v>0</v>
      </c>
      <c r="E9" s="64">
        <v>0</v>
      </c>
      <c r="F9" s="58">
        <v>4500</v>
      </c>
      <c r="G9" s="60">
        <v>27300</v>
      </c>
      <c r="H9" s="34" t="s">
        <v>96</v>
      </c>
      <c r="I9" s="64">
        <v>100</v>
      </c>
      <c r="J9" s="118" t="s">
        <v>542</v>
      </c>
      <c r="K9" s="119" t="s">
        <v>495</v>
      </c>
      <c r="L9" s="63" t="s">
        <v>64</v>
      </c>
    </row>
    <row r="10" spans="1:12" ht="15" customHeight="1">
      <c r="A10" s="35" t="s">
        <v>269</v>
      </c>
      <c r="B10" s="30" t="s">
        <v>65</v>
      </c>
      <c r="C10" s="56">
        <v>22800</v>
      </c>
      <c r="D10" s="64">
        <v>0</v>
      </c>
      <c r="E10" s="64">
        <v>0</v>
      </c>
      <c r="F10" s="58">
        <v>4500</v>
      </c>
      <c r="G10" s="60">
        <v>27300</v>
      </c>
      <c r="H10" s="34" t="s">
        <v>97</v>
      </c>
      <c r="I10" s="64">
        <v>100</v>
      </c>
      <c r="J10" s="118" t="s">
        <v>538</v>
      </c>
      <c r="K10" s="119" t="s">
        <v>495</v>
      </c>
      <c r="L10" s="63" t="s">
        <v>64</v>
      </c>
    </row>
    <row r="11" spans="1:12" ht="15" customHeight="1">
      <c r="A11" s="35" t="s">
        <v>270</v>
      </c>
      <c r="B11" s="30" t="s">
        <v>9</v>
      </c>
      <c r="C11" s="56">
        <v>89650</v>
      </c>
      <c r="D11" s="64">
        <v>0</v>
      </c>
      <c r="E11" s="64">
        <v>0</v>
      </c>
      <c r="F11" s="58">
        <v>89578</v>
      </c>
      <c r="G11" s="60">
        <v>179228</v>
      </c>
      <c r="H11" s="34" t="s">
        <v>98</v>
      </c>
      <c r="I11" s="64">
        <v>140</v>
      </c>
      <c r="J11" s="118" t="s">
        <v>550</v>
      </c>
      <c r="K11" s="119" t="s">
        <v>495</v>
      </c>
      <c r="L11" s="63" t="s">
        <v>64</v>
      </c>
    </row>
    <row r="12" spans="1:12" ht="15" customHeight="1">
      <c r="A12" s="35" t="s">
        <v>271</v>
      </c>
      <c r="B12" s="30" t="s">
        <v>65</v>
      </c>
      <c r="C12" s="56">
        <v>4200</v>
      </c>
      <c r="D12" s="64">
        <v>0</v>
      </c>
      <c r="E12" s="64">
        <v>0</v>
      </c>
      <c r="F12" s="58">
        <v>8522</v>
      </c>
      <c r="G12" s="60">
        <v>12722</v>
      </c>
      <c r="H12" s="34" t="s">
        <v>99</v>
      </c>
      <c r="I12" s="64">
        <v>70</v>
      </c>
      <c r="J12" s="118" t="s">
        <v>539</v>
      </c>
      <c r="K12" s="119" t="s">
        <v>495</v>
      </c>
      <c r="L12" s="63" t="s">
        <v>64</v>
      </c>
    </row>
    <row r="13" spans="1:12" ht="15" customHeight="1">
      <c r="A13" s="35" t="s">
        <v>86</v>
      </c>
      <c r="B13" s="30" t="s">
        <v>87</v>
      </c>
      <c r="C13" s="56">
        <v>98898</v>
      </c>
      <c r="D13" s="64">
        <v>0</v>
      </c>
      <c r="E13" s="64">
        <v>0</v>
      </c>
      <c r="F13" s="58">
        <v>22062</v>
      </c>
      <c r="G13" s="60">
        <v>120960</v>
      </c>
      <c r="H13" s="34" t="s">
        <v>101</v>
      </c>
      <c r="I13" s="64">
        <v>5000</v>
      </c>
      <c r="J13" s="118"/>
      <c r="K13" s="119" t="s">
        <v>495</v>
      </c>
      <c r="L13" s="63" t="s">
        <v>64</v>
      </c>
    </row>
    <row r="14" spans="1:12" ht="15" customHeight="1">
      <c r="A14" s="35" t="s">
        <v>272</v>
      </c>
      <c r="B14" s="30" t="s">
        <v>87</v>
      </c>
      <c r="C14" s="56">
        <v>3575</v>
      </c>
      <c r="D14" s="64">
        <v>0</v>
      </c>
      <c r="E14" s="64">
        <v>0</v>
      </c>
      <c r="F14" s="58">
        <v>7500</v>
      </c>
      <c r="G14" s="60">
        <v>11075</v>
      </c>
      <c r="H14" s="34" t="s">
        <v>103</v>
      </c>
      <c r="I14" s="64">
        <v>250</v>
      </c>
      <c r="J14" s="118" t="s">
        <v>483</v>
      </c>
      <c r="K14" s="119" t="s">
        <v>495</v>
      </c>
      <c r="L14" s="63" t="s">
        <v>64</v>
      </c>
    </row>
    <row r="15" spans="1:12" ht="15" customHeight="1">
      <c r="A15" s="35" t="s">
        <v>273</v>
      </c>
      <c r="B15" s="30" t="s">
        <v>14</v>
      </c>
      <c r="C15" s="56">
        <v>1631</v>
      </c>
      <c r="D15" s="64">
        <v>0</v>
      </c>
      <c r="E15" s="64">
        <v>0</v>
      </c>
      <c r="F15" s="58">
        <v>7500</v>
      </c>
      <c r="G15" s="60">
        <v>9131</v>
      </c>
      <c r="H15" s="34" t="s">
        <v>104</v>
      </c>
      <c r="I15" s="64">
        <v>250</v>
      </c>
      <c r="J15" s="118" t="s">
        <v>492</v>
      </c>
      <c r="K15" s="119" t="s">
        <v>495</v>
      </c>
      <c r="L15" s="63" t="s">
        <v>64</v>
      </c>
    </row>
    <row r="16" spans="1:12" ht="15" customHeight="1">
      <c r="A16" s="35" t="s">
        <v>274</v>
      </c>
      <c r="B16" s="30" t="s">
        <v>14</v>
      </c>
      <c r="C16" s="56">
        <v>12000</v>
      </c>
      <c r="D16" s="64">
        <v>0</v>
      </c>
      <c r="E16" s="64">
        <v>12000</v>
      </c>
      <c r="F16" s="58">
        <v>21500</v>
      </c>
      <c r="G16" s="60">
        <v>33500</v>
      </c>
      <c r="H16" s="34" t="s">
        <v>105</v>
      </c>
      <c r="I16" s="64">
        <v>2000</v>
      </c>
      <c r="J16" s="118" t="s">
        <v>541</v>
      </c>
      <c r="K16" s="119" t="s">
        <v>495</v>
      </c>
      <c r="L16" s="63" t="s">
        <v>64</v>
      </c>
    </row>
    <row r="17" spans="1:12" ht="15" customHeight="1">
      <c r="A17" s="35" t="s">
        <v>275</v>
      </c>
      <c r="B17" s="30" t="s">
        <v>14</v>
      </c>
      <c r="C17" s="56">
        <v>0</v>
      </c>
      <c r="D17" s="64">
        <v>0</v>
      </c>
      <c r="E17" s="64">
        <v>0</v>
      </c>
      <c r="F17" s="58">
        <v>21500</v>
      </c>
      <c r="G17" s="60">
        <v>21500</v>
      </c>
      <c r="H17" s="34" t="s">
        <v>106</v>
      </c>
      <c r="I17" s="64">
        <v>2000</v>
      </c>
      <c r="J17" s="118" t="s">
        <v>541</v>
      </c>
      <c r="K17" s="119" t="s">
        <v>495</v>
      </c>
      <c r="L17" s="63" t="s">
        <v>64</v>
      </c>
    </row>
    <row r="18" spans="1:12" ht="15" customHeight="1">
      <c r="A18" s="35" t="s">
        <v>276</v>
      </c>
      <c r="B18" s="30" t="s">
        <v>15</v>
      </c>
      <c r="C18" s="56">
        <v>30420</v>
      </c>
      <c r="D18" s="64">
        <v>0</v>
      </c>
      <c r="E18" s="64">
        <v>0</v>
      </c>
      <c r="F18" s="58">
        <v>500</v>
      </c>
      <c r="G18" s="60">
        <v>30920</v>
      </c>
      <c r="H18" s="34" t="s">
        <v>107</v>
      </c>
      <c r="I18" s="64">
        <v>135</v>
      </c>
      <c r="J18" s="118" t="s">
        <v>551</v>
      </c>
      <c r="K18" s="121"/>
      <c r="L18" s="63" t="s">
        <v>64</v>
      </c>
    </row>
    <row r="19" spans="1:12" ht="15" customHeight="1">
      <c r="A19" s="35" t="s">
        <v>277</v>
      </c>
      <c r="B19" s="30" t="s">
        <v>15</v>
      </c>
      <c r="C19" s="56">
        <v>68000</v>
      </c>
      <c r="D19" s="64">
        <v>0</v>
      </c>
      <c r="E19" s="64">
        <v>0</v>
      </c>
      <c r="F19" s="58">
        <v>8790</v>
      </c>
      <c r="G19" s="60">
        <v>76790</v>
      </c>
      <c r="H19" s="34" t="s">
        <v>108</v>
      </c>
      <c r="I19" s="64">
        <v>30</v>
      </c>
      <c r="J19" s="118" t="s">
        <v>541</v>
      </c>
      <c r="K19" s="121"/>
      <c r="L19" s="63" t="s">
        <v>64</v>
      </c>
    </row>
    <row r="20" spans="1:12" ht="15" customHeight="1">
      <c r="A20" s="35" t="s">
        <v>278</v>
      </c>
      <c r="B20" s="30" t="s">
        <v>15</v>
      </c>
      <c r="C20" s="56">
        <v>8660</v>
      </c>
      <c r="D20" s="64">
        <v>0</v>
      </c>
      <c r="E20" s="64">
        <v>0</v>
      </c>
      <c r="F20" s="58">
        <v>5500</v>
      </c>
      <c r="G20" s="60">
        <v>14160</v>
      </c>
      <c r="H20" s="34" t="s">
        <v>109</v>
      </c>
      <c r="I20" s="64">
        <v>30</v>
      </c>
      <c r="J20" s="118" t="s">
        <v>539</v>
      </c>
      <c r="K20" s="121"/>
      <c r="L20" s="63" t="s">
        <v>64</v>
      </c>
    </row>
    <row r="21" spans="1:12" ht="15" customHeight="1">
      <c r="A21" s="35" t="s">
        <v>279</v>
      </c>
      <c r="B21" s="30" t="s">
        <v>15</v>
      </c>
      <c r="C21" s="56">
        <v>68000</v>
      </c>
      <c r="D21" s="64">
        <v>0</v>
      </c>
      <c r="E21" s="64">
        <v>0</v>
      </c>
      <c r="F21" s="58">
        <v>6550</v>
      </c>
      <c r="G21" s="60">
        <v>74550</v>
      </c>
      <c r="H21" s="34" t="s">
        <v>110</v>
      </c>
      <c r="I21" s="64">
        <v>30</v>
      </c>
      <c r="J21" s="118" t="s">
        <v>543</v>
      </c>
      <c r="K21" s="121"/>
      <c r="L21" s="63" t="s">
        <v>64</v>
      </c>
    </row>
    <row r="22" spans="1:12" ht="15" customHeight="1">
      <c r="A22" s="35" t="s">
        <v>280</v>
      </c>
      <c r="B22" s="30" t="s">
        <v>612</v>
      </c>
      <c r="C22" s="56">
        <v>0</v>
      </c>
      <c r="D22" s="64">
        <v>0</v>
      </c>
      <c r="E22" s="64">
        <v>0</v>
      </c>
      <c r="F22" s="58">
        <v>10283</v>
      </c>
      <c r="G22" s="60">
        <v>10283</v>
      </c>
      <c r="H22" s="34" t="s">
        <v>111</v>
      </c>
      <c r="I22" s="64">
        <v>50</v>
      </c>
      <c r="J22" s="118" t="s">
        <v>552</v>
      </c>
      <c r="K22" s="119" t="s">
        <v>495</v>
      </c>
      <c r="L22" s="63" t="s">
        <v>64</v>
      </c>
    </row>
    <row r="23" spans="1:12" ht="15" customHeight="1">
      <c r="A23" s="35" t="s">
        <v>281</v>
      </c>
      <c r="B23" s="30" t="s">
        <v>15</v>
      </c>
      <c r="C23" s="56">
        <v>0</v>
      </c>
      <c r="D23" s="64">
        <v>0</v>
      </c>
      <c r="E23" s="64">
        <v>0</v>
      </c>
      <c r="F23" s="58">
        <v>10283</v>
      </c>
      <c r="G23" s="60">
        <v>10283</v>
      </c>
      <c r="H23" s="34" t="s">
        <v>112</v>
      </c>
      <c r="I23" s="64">
        <v>50</v>
      </c>
      <c r="J23" s="118" t="s">
        <v>553</v>
      </c>
      <c r="K23" s="119" t="s">
        <v>495</v>
      </c>
      <c r="L23" s="63" t="s">
        <v>64</v>
      </c>
    </row>
    <row r="24" spans="1:12" ht="15" customHeight="1">
      <c r="A24" s="35" t="s">
        <v>282</v>
      </c>
      <c r="B24" s="30" t="s">
        <v>15</v>
      </c>
      <c r="C24" s="56">
        <v>0</v>
      </c>
      <c r="D24" s="64">
        <v>0</v>
      </c>
      <c r="E24" s="64">
        <v>0</v>
      </c>
      <c r="F24" s="58">
        <v>6700</v>
      </c>
      <c r="G24" s="60">
        <v>6700</v>
      </c>
      <c r="H24" s="34" t="s">
        <v>113</v>
      </c>
      <c r="I24" s="64">
        <v>150</v>
      </c>
      <c r="J24" s="118" t="s">
        <v>483</v>
      </c>
      <c r="K24" s="121"/>
      <c r="L24" s="63" t="s">
        <v>64</v>
      </c>
    </row>
    <row r="25" spans="1:12" ht="15" customHeight="1">
      <c r="A25" s="35" t="s">
        <v>283</v>
      </c>
      <c r="B25" s="30" t="s">
        <v>15</v>
      </c>
      <c r="C25" s="56">
        <v>2000</v>
      </c>
      <c r="D25" s="33">
        <v>0</v>
      </c>
      <c r="E25" s="33">
        <v>2000</v>
      </c>
      <c r="F25" s="58">
        <v>3500</v>
      </c>
      <c r="G25" s="61">
        <v>5500</v>
      </c>
      <c r="H25" s="33" t="s">
        <v>124</v>
      </c>
      <c r="I25" s="69">
        <v>200</v>
      </c>
      <c r="J25" s="118" t="s">
        <v>546</v>
      </c>
      <c r="K25" s="119" t="s">
        <v>495</v>
      </c>
      <c r="L25" s="63" t="s">
        <v>64</v>
      </c>
    </row>
    <row r="26" spans="1:12" ht="15" customHeight="1">
      <c r="A26" s="35" t="s">
        <v>284</v>
      </c>
      <c r="B26" s="30" t="s">
        <v>15</v>
      </c>
      <c r="C26" s="56">
        <v>4500</v>
      </c>
      <c r="D26" s="81">
        <v>4500</v>
      </c>
      <c r="E26" s="81">
        <v>0</v>
      </c>
      <c r="F26" s="58">
        <v>10392</v>
      </c>
      <c r="G26" s="61">
        <v>14892</v>
      </c>
      <c r="H26" s="69" t="s">
        <v>114</v>
      </c>
      <c r="I26" s="70">
        <v>200</v>
      </c>
      <c r="J26" s="118" t="s">
        <v>537</v>
      </c>
      <c r="K26" s="121"/>
      <c r="L26" s="63" t="s">
        <v>64</v>
      </c>
    </row>
    <row r="27" spans="1:12" ht="15" customHeight="1">
      <c r="A27" s="35" t="s">
        <v>285</v>
      </c>
      <c r="B27" s="30" t="s">
        <v>15</v>
      </c>
      <c r="C27" s="56">
        <v>0</v>
      </c>
      <c r="D27" s="82">
        <v>0</v>
      </c>
      <c r="E27" s="82">
        <v>0</v>
      </c>
      <c r="F27" s="58">
        <v>21000</v>
      </c>
      <c r="G27" s="61">
        <v>21000</v>
      </c>
      <c r="H27" s="65" t="s">
        <v>118</v>
      </c>
      <c r="I27" s="65">
        <v>800</v>
      </c>
      <c r="J27" s="118" t="s">
        <v>481</v>
      </c>
      <c r="K27" s="119" t="s">
        <v>495</v>
      </c>
      <c r="L27" s="63" t="s">
        <v>64</v>
      </c>
    </row>
    <row r="28" spans="1:12" ht="15" customHeight="1">
      <c r="A28" s="35" t="s">
        <v>286</v>
      </c>
      <c r="B28" s="30" t="s">
        <v>15</v>
      </c>
      <c r="C28" s="56">
        <v>0</v>
      </c>
      <c r="D28" s="82">
        <v>0</v>
      </c>
      <c r="E28" s="82">
        <v>0</v>
      </c>
      <c r="F28" s="58">
        <v>20000</v>
      </c>
      <c r="G28" s="61">
        <v>20000</v>
      </c>
      <c r="H28" s="65" t="s">
        <v>31</v>
      </c>
      <c r="I28" s="65">
        <v>1000</v>
      </c>
      <c r="J28" s="118" t="s">
        <v>546</v>
      </c>
      <c r="K28" s="119" t="s">
        <v>495</v>
      </c>
      <c r="L28" s="63" t="s">
        <v>64</v>
      </c>
    </row>
    <row r="29" spans="1:12" ht="50.4" customHeight="1">
      <c r="A29" s="35" t="s">
        <v>451</v>
      </c>
      <c r="B29" s="30" t="s">
        <v>15</v>
      </c>
      <c r="C29" s="56">
        <v>56325</v>
      </c>
      <c r="D29" s="56">
        <v>1600</v>
      </c>
      <c r="E29" s="56">
        <v>16000</v>
      </c>
      <c r="F29" s="56">
        <v>55581</v>
      </c>
      <c r="G29" s="61">
        <v>111906</v>
      </c>
      <c r="H29" s="105" t="s">
        <v>637</v>
      </c>
      <c r="I29" s="70">
        <v>2139</v>
      </c>
      <c r="J29" s="118" t="s">
        <v>548</v>
      </c>
      <c r="K29" s="119" t="s">
        <v>495</v>
      </c>
      <c r="L29" s="100" t="s">
        <v>64</v>
      </c>
    </row>
    <row r="30" spans="1:12" ht="15" customHeight="1">
      <c r="A30" s="62"/>
      <c r="B30" s="75" t="s">
        <v>29</v>
      </c>
      <c r="C30" s="36">
        <f>SUM(C4:C29)</f>
        <v>560899</v>
      </c>
      <c r="D30" s="36">
        <f>SUM(D4:D29)</f>
        <v>21100</v>
      </c>
      <c r="E30" s="36">
        <f>SUM(E4:E29)</f>
        <v>36400</v>
      </c>
      <c r="F30" s="36">
        <f>SUM(F4:F29)</f>
        <v>436152</v>
      </c>
      <c r="G30" s="36">
        <f>SUM(G4:G29)</f>
        <v>997051</v>
      </c>
      <c r="H30" s="32"/>
      <c r="I30" s="99"/>
      <c r="J30" s="62"/>
      <c r="K30" s="31"/>
      <c r="L30" s="31"/>
    </row>
    <row r="32" spans="1:12" ht="15" customHeight="1">
      <c r="A32" s="159" t="s">
        <v>0</v>
      </c>
      <c r="B32" s="160" t="s">
        <v>7</v>
      </c>
      <c r="C32" s="161" t="s">
        <v>13</v>
      </c>
      <c r="D32" s="161"/>
      <c r="E32" s="161"/>
      <c r="F32" s="161"/>
      <c r="G32" s="161"/>
      <c r="H32" s="164" t="s">
        <v>648</v>
      </c>
      <c r="I32" s="162" t="s">
        <v>6</v>
      </c>
      <c r="J32" s="166" t="s">
        <v>10</v>
      </c>
      <c r="K32" s="156" t="s">
        <v>11</v>
      </c>
      <c r="L32" s="158" t="s">
        <v>3</v>
      </c>
    </row>
    <row r="33" spans="1:12" ht="15" customHeight="1">
      <c r="A33" s="159"/>
      <c r="B33" s="160"/>
      <c r="C33" s="55" t="s">
        <v>1</v>
      </c>
      <c r="D33" s="45" t="s">
        <v>4</v>
      </c>
      <c r="E33" s="45" t="s">
        <v>5</v>
      </c>
      <c r="F33" s="57" t="s">
        <v>2</v>
      </c>
      <c r="G33" s="59" t="s">
        <v>12</v>
      </c>
      <c r="H33" s="165"/>
      <c r="I33" s="162"/>
      <c r="J33" s="166"/>
      <c r="K33" s="157"/>
      <c r="L33" s="158"/>
    </row>
    <row r="34" spans="1:12" ht="15" customHeight="1">
      <c r="A34" s="104" t="s">
        <v>452</v>
      </c>
      <c r="B34" s="30" t="s">
        <v>15</v>
      </c>
      <c r="C34" s="56">
        <v>10411</v>
      </c>
      <c r="D34" s="82">
        <v>0</v>
      </c>
      <c r="E34" s="82">
        <v>4000</v>
      </c>
      <c r="F34" s="58">
        <v>6000</v>
      </c>
      <c r="G34" s="61">
        <v>16411</v>
      </c>
      <c r="H34" s="101" t="s">
        <v>115</v>
      </c>
      <c r="I34" s="65">
        <v>500</v>
      </c>
      <c r="J34" s="118" t="s">
        <v>554</v>
      </c>
      <c r="K34" s="119" t="s">
        <v>495</v>
      </c>
      <c r="L34" s="100" t="s">
        <v>64</v>
      </c>
    </row>
    <row r="35" spans="1:12" ht="15" customHeight="1">
      <c r="A35" s="104" t="s">
        <v>453</v>
      </c>
      <c r="B35" s="30" t="s">
        <v>15</v>
      </c>
      <c r="C35" s="56">
        <v>10411</v>
      </c>
      <c r="D35" s="83">
        <v>0</v>
      </c>
      <c r="E35" s="82">
        <v>4000</v>
      </c>
      <c r="F35" s="58">
        <v>6000</v>
      </c>
      <c r="G35" s="61">
        <v>16411</v>
      </c>
      <c r="H35" s="101" t="s">
        <v>116</v>
      </c>
      <c r="I35" s="65">
        <v>500</v>
      </c>
      <c r="J35" s="118" t="s">
        <v>492</v>
      </c>
      <c r="K35" s="119" t="s">
        <v>495</v>
      </c>
      <c r="L35" s="100" t="s">
        <v>64</v>
      </c>
    </row>
    <row r="36" spans="1:12" ht="15" customHeight="1">
      <c r="A36" s="104" t="s">
        <v>454</v>
      </c>
      <c r="B36" s="30" t="s">
        <v>15</v>
      </c>
      <c r="C36" s="84">
        <v>10411</v>
      </c>
      <c r="D36" s="85">
        <v>0</v>
      </c>
      <c r="E36" s="85">
        <v>4000</v>
      </c>
      <c r="F36" s="58">
        <v>6000</v>
      </c>
      <c r="G36" s="61">
        <v>16411</v>
      </c>
      <c r="H36" s="101" t="s">
        <v>117</v>
      </c>
      <c r="I36" s="66">
        <v>500</v>
      </c>
      <c r="J36" s="118" t="s">
        <v>484</v>
      </c>
      <c r="K36" s="119" t="s">
        <v>495</v>
      </c>
      <c r="L36" s="100" t="s">
        <v>64</v>
      </c>
    </row>
    <row r="37" spans="1:12" ht="15" customHeight="1">
      <c r="A37" s="104" t="s">
        <v>455</v>
      </c>
      <c r="B37" s="30" t="s">
        <v>15</v>
      </c>
      <c r="C37" s="56">
        <v>3231</v>
      </c>
      <c r="D37" s="82">
        <v>1600</v>
      </c>
      <c r="E37" s="82">
        <v>0</v>
      </c>
      <c r="F37" s="58">
        <v>3700</v>
      </c>
      <c r="G37" s="61">
        <v>6931</v>
      </c>
      <c r="H37" s="102" t="s">
        <v>119</v>
      </c>
      <c r="I37" s="65">
        <v>50</v>
      </c>
      <c r="J37" s="118" t="s">
        <v>555</v>
      </c>
      <c r="K37" s="119" t="s">
        <v>495</v>
      </c>
      <c r="L37" s="100" t="s">
        <v>64</v>
      </c>
    </row>
    <row r="38" spans="1:12" ht="15" customHeight="1">
      <c r="A38" s="104" t="s">
        <v>456</v>
      </c>
      <c r="B38" s="30" t="s">
        <v>15</v>
      </c>
      <c r="C38" s="56">
        <v>0</v>
      </c>
      <c r="D38" s="82">
        <v>0</v>
      </c>
      <c r="E38" s="82">
        <v>0</v>
      </c>
      <c r="F38" s="58">
        <v>20000</v>
      </c>
      <c r="G38" s="61">
        <v>20000</v>
      </c>
      <c r="H38" s="102" t="s">
        <v>120</v>
      </c>
      <c r="I38" s="65">
        <v>50</v>
      </c>
      <c r="J38" s="118" t="s">
        <v>556</v>
      </c>
      <c r="K38" s="119" t="s">
        <v>495</v>
      </c>
      <c r="L38" s="100" t="s">
        <v>64</v>
      </c>
    </row>
    <row r="39" spans="1:12" ht="15" customHeight="1">
      <c r="A39" s="104" t="s">
        <v>457</v>
      </c>
      <c r="B39" s="30" t="s">
        <v>15</v>
      </c>
      <c r="C39" s="56">
        <v>10411</v>
      </c>
      <c r="D39" s="82">
        <v>0</v>
      </c>
      <c r="E39" s="82">
        <v>4000</v>
      </c>
      <c r="F39" s="58">
        <v>3000</v>
      </c>
      <c r="G39" s="61">
        <v>13411</v>
      </c>
      <c r="H39" s="102" t="s">
        <v>121</v>
      </c>
      <c r="I39" s="65">
        <v>500</v>
      </c>
      <c r="J39" s="118" t="s">
        <v>557</v>
      </c>
      <c r="K39" s="119" t="s">
        <v>495</v>
      </c>
      <c r="L39" s="100" t="s">
        <v>64</v>
      </c>
    </row>
    <row r="40" spans="1:12" ht="15" customHeight="1">
      <c r="A40" s="104" t="s">
        <v>458</v>
      </c>
      <c r="B40" s="30" t="s">
        <v>15</v>
      </c>
      <c r="C40" s="84">
        <v>0</v>
      </c>
      <c r="D40" s="82">
        <v>0</v>
      </c>
      <c r="E40" s="82">
        <v>0</v>
      </c>
      <c r="F40" s="58">
        <v>10881</v>
      </c>
      <c r="G40" s="61">
        <v>10881</v>
      </c>
      <c r="H40" s="102" t="s">
        <v>122</v>
      </c>
      <c r="I40" s="65">
        <v>25</v>
      </c>
      <c r="J40" s="118" t="s">
        <v>546</v>
      </c>
      <c r="K40" s="119" t="s">
        <v>495</v>
      </c>
      <c r="L40" s="100" t="s">
        <v>64</v>
      </c>
    </row>
    <row r="41" spans="1:12" ht="15" customHeight="1">
      <c r="A41" s="104" t="s">
        <v>459</v>
      </c>
      <c r="B41" s="30" t="s">
        <v>15</v>
      </c>
      <c r="C41" s="56">
        <v>11450</v>
      </c>
      <c r="D41" s="86">
        <v>0</v>
      </c>
      <c r="E41" s="83">
        <v>0</v>
      </c>
      <c r="F41" s="58">
        <v>0</v>
      </c>
      <c r="G41" s="61">
        <v>11450</v>
      </c>
      <c r="H41" s="102" t="s">
        <v>123</v>
      </c>
      <c r="I41" s="68">
        <v>14</v>
      </c>
      <c r="J41" s="118" t="s">
        <v>558</v>
      </c>
      <c r="K41" s="119" t="s">
        <v>495</v>
      </c>
      <c r="L41" s="100" t="s">
        <v>64</v>
      </c>
    </row>
    <row r="42" spans="1:12" ht="15" customHeight="1">
      <c r="A42" s="106"/>
      <c r="B42" s="107" t="s">
        <v>460</v>
      </c>
      <c r="C42" s="107">
        <f>SUM(C34:C41)</f>
        <v>56325</v>
      </c>
      <c r="D42" s="107">
        <f t="shared" ref="D42:G42" si="0">SUM(D34:D41)</f>
        <v>1600</v>
      </c>
      <c r="E42" s="107">
        <f t="shared" si="0"/>
        <v>16000</v>
      </c>
      <c r="F42" s="107">
        <f t="shared" si="0"/>
        <v>55581</v>
      </c>
      <c r="G42" s="107">
        <f t="shared" si="0"/>
        <v>111906</v>
      </c>
      <c r="H42" s="106"/>
      <c r="I42" s="106"/>
      <c r="J42" s="106"/>
      <c r="K42" s="106"/>
      <c r="L42" s="106"/>
    </row>
    <row r="43" spans="1:12" ht="50.4" customHeight="1">
      <c r="A43" s="167" t="s">
        <v>461</v>
      </c>
      <c r="B43" s="167"/>
      <c r="C43" s="167"/>
      <c r="D43" s="167"/>
      <c r="E43" s="167"/>
      <c r="F43" s="167"/>
      <c r="G43" s="167"/>
      <c r="H43" s="167"/>
      <c r="I43" s="167"/>
      <c r="J43" s="167"/>
      <c r="K43" s="167"/>
      <c r="L43" s="167"/>
    </row>
    <row r="45" spans="1:12" ht="15" customHeight="1">
      <c r="I45">
        <f>SUM(I34:I41)</f>
        <v>2139</v>
      </c>
    </row>
  </sheetData>
  <mergeCells count="18">
    <mergeCell ref="A1:L1"/>
    <mergeCell ref="A2:A3"/>
    <mergeCell ref="B2:B3"/>
    <mergeCell ref="C2:G2"/>
    <mergeCell ref="H2:H3"/>
    <mergeCell ref="I2:I3"/>
    <mergeCell ref="J2:J3"/>
    <mergeCell ref="K2:K3"/>
    <mergeCell ref="L2:L3"/>
    <mergeCell ref="J32:J33"/>
    <mergeCell ref="K32:K33"/>
    <mergeCell ref="L32:L33"/>
    <mergeCell ref="A43:L43"/>
    <mergeCell ref="A32:A33"/>
    <mergeCell ref="B32:B33"/>
    <mergeCell ref="C32:G32"/>
    <mergeCell ref="H32:H33"/>
    <mergeCell ref="I32:I33"/>
  </mergeCells>
  <phoneticPr fontId="1" type="noConversion"/>
  <pageMargins left="0.7" right="0.7" top="0.75" bottom="0.75" header="0.3" footer="0.3"/>
  <pageSetup paperSize="9" scale="73" fitToHeight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</sheetPr>
  <dimension ref="A1:L8"/>
  <sheetViews>
    <sheetView zoomScale="80" zoomScaleNormal="80" workbookViewId="0">
      <selection activeCell="I9" sqref="I9"/>
    </sheetView>
  </sheetViews>
  <sheetFormatPr defaultRowHeight="16.2"/>
  <cols>
    <col min="1" max="1" width="7.88671875" bestFit="1" customWidth="1"/>
    <col min="2" max="2" width="29.44140625" bestFit="1" customWidth="1"/>
    <col min="3" max="5" width="7.77734375" bestFit="1" customWidth="1"/>
    <col min="6" max="7" width="8.44140625" bestFit="1" customWidth="1"/>
    <col min="8" max="8" width="39.109375" bestFit="1" customWidth="1"/>
    <col min="9" max="10" width="9.77734375" bestFit="1" customWidth="1"/>
    <col min="11" max="11" width="7.77734375" bestFit="1" customWidth="1"/>
    <col min="12" max="12" width="17.33203125" bestFit="1" customWidth="1"/>
  </cols>
  <sheetData>
    <row r="1" spans="1:12" ht="18">
      <c r="A1" s="176" t="s">
        <v>428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  <c r="L1" s="178"/>
    </row>
    <row r="2" spans="1:12">
      <c r="A2" s="205" t="s">
        <v>0</v>
      </c>
      <c r="B2" s="186" t="s">
        <v>7</v>
      </c>
      <c r="C2" s="207" t="s">
        <v>13</v>
      </c>
      <c r="D2" s="208"/>
      <c r="E2" s="208"/>
      <c r="F2" s="208"/>
      <c r="G2" s="209"/>
      <c r="H2" s="193" t="s">
        <v>74</v>
      </c>
      <c r="I2" s="210" t="s">
        <v>6</v>
      </c>
      <c r="J2" s="212" t="s">
        <v>10</v>
      </c>
      <c r="K2" s="186" t="s">
        <v>11</v>
      </c>
      <c r="L2" s="214" t="s">
        <v>3</v>
      </c>
    </row>
    <row r="3" spans="1:12" ht="31.2">
      <c r="A3" s="206"/>
      <c r="B3" s="187"/>
      <c r="C3" s="131" t="s">
        <v>1</v>
      </c>
      <c r="D3" s="132" t="s">
        <v>4</v>
      </c>
      <c r="E3" s="132" t="s">
        <v>5</v>
      </c>
      <c r="F3" s="133" t="s">
        <v>2</v>
      </c>
      <c r="G3" s="134" t="s">
        <v>12</v>
      </c>
      <c r="H3" s="194"/>
      <c r="I3" s="211"/>
      <c r="J3" s="213"/>
      <c r="K3" s="187"/>
      <c r="L3" s="215"/>
    </row>
    <row r="4" spans="1:12">
      <c r="A4" s="146">
        <v>113.09</v>
      </c>
      <c r="B4" s="30" t="s">
        <v>15</v>
      </c>
      <c r="C4" s="56">
        <v>4500</v>
      </c>
      <c r="D4" s="81">
        <v>4500</v>
      </c>
      <c r="E4" s="81">
        <v>0</v>
      </c>
      <c r="F4" s="58">
        <v>10392</v>
      </c>
      <c r="G4" s="61">
        <v>14892</v>
      </c>
      <c r="H4" s="69" t="s">
        <v>114</v>
      </c>
      <c r="I4" s="70">
        <v>200</v>
      </c>
      <c r="J4" s="147">
        <v>6</v>
      </c>
      <c r="K4" s="121"/>
      <c r="L4" s="127" t="s">
        <v>64</v>
      </c>
    </row>
    <row r="5" spans="1:12">
      <c r="A5" s="146">
        <v>231.08</v>
      </c>
      <c r="B5" s="40" t="s">
        <v>156</v>
      </c>
      <c r="C5" s="56">
        <v>0</v>
      </c>
      <c r="D5" s="128">
        <v>0</v>
      </c>
      <c r="E5" s="128">
        <v>0</v>
      </c>
      <c r="F5" s="58">
        <v>3424</v>
      </c>
      <c r="G5" s="61">
        <v>3424</v>
      </c>
      <c r="H5" s="68" t="s">
        <v>162</v>
      </c>
      <c r="I5" s="68">
        <v>80</v>
      </c>
      <c r="J5" s="147">
        <v>5</v>
      </c>
      <c r="K5" s="121" t="s">
        <v>500</v>
      </c>
      <c r="L5" s="127" t="s">
        <v>419</v>
      </c>
    </row>
    <row r="6" spans="1:12" ht="31.2">
      <c r="A6" s="35" t="s">
        <v>355</v>
      </c>
      <c r="B6" s="40" t="s">
        <v>26</v>
      </c>
      <c r="C6" s="56">
        <v>0</v>
      </c>
      <c r="D6" s="87">
        <v>0</v>
      </c>
      <c r="E6" s="87">
        <v>0</v>
      </c>
      <c r="F6" s="58">
        <v>6522</v>
      </c>
      <c r="G6" s="61">
        <v>6522</v>
      </c>
      <c r="H6" s="68" t="s">
        <v>204</v>
      </c>
      <c r="I6" s="65">
        <v>100</v>
      </c>
      <c r="J6" s="118" t="s">
        <v>507</v>
      </c>
      <c r="K6" s="121" t="s">
        <v>500</v>
      </c>
      <c r="L6" s="127" t="s">
        <v>27</v>
      </c>
    </row>
    <row r="7" spans="1:12">
      <c r="A7" s="103" t="s">
        <v>412</v>
      </c>
      <c r="B7" s="40" t="s">
        <v>82</v>
      </c>
      <c r="C7" s="56">
        <v>3751</v>
      </c>
      <c r="D7" s="87">
        <v>0</v>
      </c>
      <c r="E7" s="96">
        <v>0</v>
      </c>
      <c r="F7" s="58">
        <v>4500</v>
      </c>
      <c r="G7" s="61">
        <v>8251</v>
      </c>
      <c r="H7" s="68" t="s">
        <v>263</v>
      </c>
      <c r="I7" s="68">
        <v>20</v>
      </c>
      <c r="J7" s="147">
        <v>5</v>
      </c>
      <c r="K7" s="130" t="s">
        <v>495</v>
      </c>
      <c r="L7" s="127" t="s">
        <v>61</v>
      </c>
    </row>
    <row r="8" spans="1:12">
      <c r="A8" s="62"/>
      <c r="B8" s="76" t="s">
        <v>626</v>
      </c>
      <c r="C8" s="36">
        <f>SUM(C4:C7)</f>
        <v>8251</v>
      </c>
      <c r="D8" s="36">
        <f t="shared" ref="D8:G8" si="0">SUM(D4:D7)</f>
        <v>4500</v>
      </c>
      <c r="E8" s="36">
        <f t="shared" si="0"/>
        <v>0</v>
      </c>
      <c r="F8" s="36">
        <f t="shared" si="0"/>
        <v>24838</v>
      </c>
      <c r="G8" s="36">
        <f t="shared" si="0"/>
        <v>33089</v>
      </c>
      <c r="H8" s="36"/>
      <c r="I8" s="98">
        <f>SUM(I4:I7)</f>
        <v>400</v>
      </c>
      <c r="J8" s="76"/>
      <c r="K8" s="36"/>
      <c r="L8" s="36"/>
    </row>
  </sheetData>
  <mergeCells count="9">
    <mergeCell ref="A1:L1"/>
    <mergeCell ref="A2:A3"/>
    <mergeCell ref="B2:B3"/>
    <mergeCell ref="C2:G2"/>
    <mergeCell ref="H2:H3"/>
    <mergeCell ref="I2:I3"/>
    <mergeCell ref="J2:J3"/>
    <mergeCell ref="K2:K3"/>
    <mergeCell ref="L2:L3"/>
  </mergeCells>
  <phoneticPr fontId="10" type="noConversion"/>
  <pageMargins left="0.7" right="0.7" top="0.75" bottom="0.75" header="0.3" footer="0.3"/>
  <pageSetup paperSize="9" orientation="portrait" r:id="rId1"/>
  <ignoredErrors>
    <ignoredError sqref="A6:A7" numberStoredAsText="1"/>
  </ignoredError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FF"/>
  </sheetPr>
  <dimension ref="A1:L8"/>
  <sheetViews>
    <sheetView zoomScale="80" zoomScaleNormal="80" workbookViewId="0">
      <selection activeCell="H5" sqref="H5"/>
    </sheetView>
  </sheetViews>
  <sheetFormatPr defaultRowHeight="16.2"/>
  <cols>
    <col min="1" max="1" width="7.88671875" bestFit="1" customWidth="1"/>
    <col min="2" max="2" width="29.44140625" bestFit="1" customWidth="1"/>
    <col min="3" max="3" width="7.33203125" bestFit="1" customWidth="1"/>
    <col min="4" max="5" width="5.77734375" bestFit="1" customWidth="1"/>
    <col min="6" max="7" width="8.44140625" bestFit="1" customWidth="1"/>
    <col min="8" max="8" width="44.6640625" bestFit="1" customWidth="1"/>
    <col min="9" max="10" width="9.77734375" bestFit="1" customWidth="1"/>
    <col min="11" max="11" width="5.77734375" bestFit="1" customWidth="1"/>
    <col min="12" max="12" width="17.33203125" bestFit="1" customWidth="1"/>
  </cols>
  <sheetData>
    <row r="1" spans="1:12" ht="18">
      <c r="A1" s="176" t="s">
        <v>428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  <c r="L1" s="178"/>
    </row>
    <row r="2" spans="1:12">
      <c r="A2" s="205" t="s">
        <v>0</v>
      </c>
      <c r="B2" s="186" t="s">
        <v>7</v>
      </c>
      <c r="C2" s="207" t="s">
        <v>13</v>
      </c>
      <c r="D2" s="208"/>
      <c r="E2" s="208"/>
      <c r="F2" s="208"/>
      <c r="G2" s="209"/>
      <c r="H2" s="193" t="s">
        <v>74</v>
      </c>
      <c r="I2" s="210" t="s">
        <v>6</v>
      </c>
      <c r="J2" s="212" t="s">
        <v>10</v>
      </c>
      <c r="K2" s="186" t="s">
        <v>11</v>
      </c>
      <c r="L2" s="214" t="s">
        <v>3</v>
      </c>
    </row>
    <row r="3" spans="1:12" ht="46.8">
      <c r="A3" s="206"/>
      <c r="B3" s="187"/>
      <c r="C3" s="131" t="s">
        <v>1</v>
      </c>
      <c r="D3" s="132" t="s">
        <v>4</v>
      </c>
      <c r="E3" s="132" t="s">
        <v>5</v>
      </c>
      <c r="F3" s="133" t="s">
        <v>2</v>
      </c>
      <c r="G3" s="134" t="s">
        <v>12</v>
      </c>
      <c r="H3" s="194"/>
      <c r="I3" s="211"/>
      <c r="J3" s="213"/>
      <c r="K3" s="187"/>
      <c r="L3" s="215"/>
    </row>
    <row r="4" spans="1:12" ht="31.2">
      <c r="A4" s="35" t="s">
        <v>449</v>
      </c>
      <c r="B4" s="30" t="s">
        <v>15</v>
      </c>
      <c r="C4" s="56">
        <v>0</v>
      </c>
      <c r="D4" s="82">
        <v>0</v>
      </c>
      <c r="E4" s="82">
        <v>0</v>
      </c>
      <c r="F4" s="58">
        <v>21000</v>
      </c>
      <c r="G4" s="61">
        <v>21000</v>
      </c>
      <c r="H4" s="65" t="s">
        <v>118</v>
      </c>
      <c r="I4" s="65">
        <v>800</v>
      </c>
      <c r="J4" s="147">
        <v>11</v>
      </c>
      <c r="K4" s="121" t="s">
        <v>500</v>
      </c>
      <c r="L4" s="127" t="s">
        <v>64</v>
      </c>
    </row>
    <row r="5" spans="1:12" ht="31.2">
      <c r="A5" s="35" t="s">
        <v>450</v>
      </c>
      <c r="B5" s="30" t="s">
        <v>15</v>
      </c>
      <c r="C5" s="56">
        <v>0</v>
      </c>
      <c r="D5" s="82">
        <v>0</v>
      </c>
      <c r="E5" s="82">
        <v>0</v>
      </c>
      <c r="F5" s="58">
        <v>20000</v>
      </c>
      <c r="G5" s="61">
        <v>20000</v>
      </c>
      <c r="H5" s="65" t="s">
        <v>31</v>
      </c>
      <c r="I5" s="65">
        <v>1000</v>
      </c>
      <c r="J5" s="147">
        <v>11</v>
      </c>
      <c r="K5" s="121" t="s">
        <v>500</v>
      </c>
      <c r="L5" s="127" t="s">
        <v>64</v>
      </c>
    </row>
    <row r="6" spans="1:12" ht="31.2">
      <c r="A6" s="35" t="s">
        <v>361</v>
      </c>
      <c r="B6" s="40" t="s">
        <v>26</v>
      </c>
      <c r="C6" s="56">
        <v>0</v>
      </c>
      <c r="D6" s="87">
        <v>0</v>
      </c>
      <c r="E6" s="87">
        <v>0</v>
      </c>
      <c r="F6" s="58">
        <v>3261</v>
      </c>
      <c r="G6" s="61">
        <v>3261</v>
      </c>
      <c r="H6" s="68" t="s">
        <v>208</v>
      </c>
      <c r="I6" s="68">
        <v>200</v>
      </c>
      <c r="J6" s="118" t="s">
        <v>509</v>
      </c>
      <c r="K6" s="121" t="s">
        <v>500</v>
      </c>
      <c r="L6" s="127" t="s">
        <v>27</v>
      </c>
    </row>
    <row r="7" spans="1:12">
      <c r="A7" s="103" t="s">
        <v>407</v>
      </c>
      <c r="B7" s="40" t="s">
        <v>82</v>
      </c>
      <c r="C7" s="56">
        <v>3420</v>
      </c>
      <c r="D7" s="87">
        <v>0</v>
      </c>
      <c r="E7" s="96">
        <v>0</v>
      </c>
      <c r="F7" s="58">
        <v>2270</v>
      </c>
      <c r="G7" s="61">
        <v>5690</v>
      </c>
      <c r="H7" s="68" t="s">
        <v>258</v>
      </c>
      <c r="I7" s="68">
        <v>60</v>
      </c>
      <c r="J7" s="147">
        <v>3</v>
      </c>
      <c r="K7" s="130" t="s">
        <v>495</v>
      </c>
      <c r="L7" s="127" t="s">
        <v>61</v>
      </c>
    </row>
    <row r="8" spans="1:12">
      <c r="A8" s="62"/>
      <c r="B8" s="76" t="s">
        <v>626</v>
      </c>
      <c r="C8" s="36">
        <f>SUM(C4:C7)</f>
        <v>3420</v>
      </c>
      <c r="D8" s="36">
        <f t="shared" ref="D8:G8" si="0">SUM(D4:D7)</f>
        <v>0</v>
      </c>
      <c r="E8" s="36">
        <f t="shared" si="0"/>
        <v>0</v>
      </c>
      <c r="F8" s="36">
        <f t="shared" si="0"/>
        <v>46531</v>
      </c>
      <c r="G8" s="36">
        <f t="shared" si="0"/>
        <v>49951</v>
      </c>
      <c r="H8" s="36"/>
      <c r="I8" s="98">
        <f>SUM(I4:I7)</f>
        <v>2060</v>
      </c>
      <c r="J8" s="76"/>
      <c r="K8" s="36"/>
      <c r="L8" s="36"/>
    </row>
  </sheetData>
  <mergeCells count="9">
    <mergeCell ref="A1:L1"/>
    <mergeCell ref="A2:A3"/>
    <mergeCell ref="B2:B3"/>
    <mergeCell ref="C2:G2"/>
    <mergeCell ref="H2:H3"/>
    <mergeCell ref="I2:I3"/>
    <mergeCell ref="J2:J3"/>
    <mergeCell ref="K2:K3"/>
    <mergeCell ref="L2:L3"/>
  </mergeCells>
  <phoneticPr fontId="10" type="noConversion"/>
  <pageMargins left="0.7" right="0.7" top="0.75" bottom="0.75" header="0.3" footer="0.3"/>
  <pageSetup paperSize="9" orientation="portrait" r:id="rId1"/>
  <ignoredErrors>
    <ignoredError sqref="A4:A7" numberStoredAsText="1"/>
  </ignoredError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FF"/>
    <pageSetUpPr fitToPage="1"/>
  </sheetPr>
  <dimension ref="A1:L7"/>
  <sheetViews>
    <sheetView zoomScale="80" zoomScaleNormal="80" workbookViewId="0">
      <selection activeCell="I8" sqref="I8"/>
    </sheetView>
  </sheetViews>
  <sheetFormatPr defaultRowHeight="16.2"/>
  <cols>
    <col min="1" max="1" width="8.21875" bestFit="1" customWidth="1"/>
    <col min="2" max="2" width="33.77734375" bestFit="1" customWidth="1"/>
    <col min="3" max="6" width="8.21875" bestFit="1" customWidth="1"/>
    <col min="7" max="7" width="10.21875" customWidth="1"/>
    <col min="8" max="8" width="41.109375" bestFit="1" customWidth="1"/>
    <col min="9" max="9" width="12.44140625" bestFit="1" customWidth="1"/>
    <col min="10" max="10" width="10.21875" bestFit="1" customWidth="1"/>
    <col min="11" max="11" width="8.21875" bestFit="1" customWidth="1"/>
    <col min="12" max="12" width="18.44140625" bestFit="1" customWidth="1"/>
  </cols>
  <sheetData>
    <row r="1" spans="1:12" ht="15.75" customHeight="1">
      <c r="A1" s="153" t="s">
        <v>428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5"/>
    </row>
    <row r="2" spans="1:12" ht="15.75" customHeight="1">
      <c r="A2" s="159" t="s">
        <v>0</v>
      </c>
      <c r="B2" s="160" t="s">
        <v>7</v>
      </c>
      <c r="C2" s="161" t="s">
        <v>13</v>
      </c>
      <c r="D2" s="161"/>
      <c r="E2" s="161"/>
      <c r="F2" s="161"/>
      <c r="G2" s="161"/>
      <c r="H2" s="164" t="s">
        <v>627</v>
      </c>
      <c r="I2" s="162" t="s">
        <v>6</v>
      </c>
      <c r="J2" s="166" t="s">
        <v>10</v>
      </c>
      <c r="K2" s="168" t="s">
        <v>11</v>
      </c>
      <c r="L2" s="158" t="s">
        <v>3</v>
      </c>
    </row>
    <row r="3" spans="1:12" ht="31.2">
      <c r="A3" s="159"/>
      <c r="B3" s="160"/>
      <c r="C3" s="55" t="s">
        <v>1</v>
      </c>
      <c r="D3" s="45" t="s">
        <v>4</v>
      </c>
      <c r="E3" s="45" t="s">
        <v>5</v>
      </c>
      <c r="F3" s="57" t="s">
        <v>2</v>
      </c>
      <c r="G3" s="59" t="s">
        <v>12</v>
      </c>
      <c r="H3" s="165"/>
      <c r="I3" s="162"/>
      <c r="J3" s="166"/>
      <c r="K3" s="169"/>
      <c r="L3" s="158"/>
    </row>
    <row r="4" spans="1:12">
      <c r="A4" s="35" t="s">
        <v>312</v>
      </c>
      <c r="B4" s="40" t="s">
        <v>50</v>
      </c>
      <c r="C4" s="56">
        <v>0</v>
      </c>
      <c r="D4" s="33">
        <v>0</v>
      </c>
      <c r="E4" s="33">
        <v>0</v>
      </c>
      <c r="F4" s="58">
        <v>3261</v>
      </c>
      <c r="G4" s="61">
        <v>3261</v>
      </c>
      <c r="H4" s="68" t="s">
        <v>154</v>
      </c>
      <c r="I4" s="68">
        <v>54</v>
      </c>
      <c r="J4" s="124" t="s">
        <v>504</v>
      </c>
      <c r="K4" s="121" t="s">
        <v>500</v>
      </c>
      <c r="L4" s="122" t="s">
        <v>419</v>
      </c>
    </row>
    <row r="5" spans="1:12">
      <c r="A5" s="35" t="s">
        <v>343</v>
      </c>
      <c r="B5" s="40" t="s">
        <v>445</v>
      </c>
      <c r="C5" s="56">
        <v>7300</v>
      </c>
      <c r="D5" s="87">
        <v>3000</v>
      </c>
      <c r="E5" s="82"/>
      <c r="F5" s="58">
        <v>3000</v>
      </c>
      <c r="G5" s="61">
        <v>10300</v>
      </c>
      <c r="H5" s="68" t="s">
        <v>194</v>
      </c>
      <c r="I5" s="68">
        <v>210</v>
      </c>
      <c r="J5" s="124" t="s">
        <v>573</v>
      </c>
      <c r="K5" s="115"/>
      <c r="L5" s="122" t="s">
        <v>30</v>
      </c>
    </row>
    <row r="6" spans="1:12">
      <c r="A6" s="35" t="s">
        <v>358</v>
      </c>
      <c r="B6" s="40" t="s">
        <v>26</v>
      </c>
      <c r="C6" s="56">
        <v>0</v>
      </c>
      <c r="D6" s="87">
        <v>0</v>
      </c>
      <c r="E6" s="87">
        <v>0</v>
      </c>
      <c r="F6" s="58">
        <v>3261</v>
      </c>
      <c r="G6" s="61">
        <v>3261</v>
      </c>
      <c r="H6" s="68" t="s">
        <v>207</v>
      </c>
      <c r="I6" s="68">
        <v>58</v>
      </c>
      <c r="J6" s="124" t="s">
        <v>508</v>
      </c>
      <c r="K6" s="121" t="s">
        <v>500</v>
      </c>
      <c r="L6" s="122" t="s">
        <v>27</v>
      </c>
    </row>
    <row r="7" spans="1:12">
      <c r="A7" s="62"/>
      <c r="B7" s="76" t="s">
        <v>626</v>
      </c>
      <c r="C7" s="36">
        <f>SUM(C4:C6)</f>
        <v>7300</v>
      </c>
      <c r="D7" s="36">
        <f t="shared" ref="D7:G7" si="0">SUM(D4:D6)</f>
        <v>3000</v>
      </c>
      <c r="E7" s="36">
        <f t="shared" si="0"/>
        <v>0</v>
      </c>
      <c r="F7" s="36">
        <f t="shared" si="0"/>
        <v>9522</v>
      </c>
      <c r="G7" s="36">
        <f t="shared" si="0"/>
        <v>16822</v>
      </c>
      <c r="H7" s="36"/>
      <c r="I7" s="98">
        <f>SUM(I4:I6)</f>
        <v>322</v>
      </c>
      <c r="J7" s="76"/>
      <c r="K7" s="36"/>
      <c r="L7" s="36"/>
    </row>
  </sheetData>
  <mergeCells count="9">
    <mergeCell ref="A1:L1"/>
    <mergeCell ref="A2:A3"/>
    <mergeCell ref="B2:B3"/>
    <mergeCell ref="C2:G2"/>
    <mergeCell ref="H2:H3"/>
    <mergeCell ref="I2:I3"/>
    <mergeCell ref="J2:J3"/>
    <mergeCell ref="K2:K3"/>
    <mergeCell ref="L2:L3"/>
  </mergeCells>
  <phoneticPr fontId="1" type="noConversion"/>
  <pageMargins left="0.7" right="0.7" top="0.75" bottom="0.75" header="0.3" footer="0.3"/>
  <pageSetup paperSize="9" scale="75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FF"/>
    <pageSetUpPr fitToPage="1"/>
  </sheetPr>
  <dimension ref="A1:L7"/>
  <sheetViews>
    <sheetView zoomScale="80" zoomScaleNormal="80" workbookViewId="0">
      <selection activeCell="H6" sqref="H6"/>
    </sheetView>
  </sheetViews>
  <sheetFormatPr defaultRowHeight="16.2"/>
  <cols>
    <col min="1" max="1" width="7.88671875" bestFit="1" customWidth="1"/>
    <col min="2" max="2" width="25.109375" style="238" bestFit="1" customWidth="1"/>
    <col min="3" max="4" width="8" customWidth="1"/>
    <col min="5" max="5" width="8.109375" customWidth="1"/>
    <col min="6" max="6" width="7.33203125" bestFit="1" customWidth="1"/>
    <col min="7" max="7" width="9.21875" customWidth="1"/>
    <col min="8" max="8" width="30.21875" bestFit="1" customWidth="1"/>
    <col min="9" max="9" width="9.77734375" customWidth="1"/>
    <col min="10" max="10" width="10.77734375" customWidth="1"/>
    <col min="11" max="11" width="8" customWidth="1"/>
    <col min="12" max="12" width="17.33203125" bestFit="1" customWidth="1"/>
  </cols>
  <sheetData>
    <row r="1" spans="1:12" ht="18">
      <c r="A1" s="176" t="s">
        <v>428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  <c r="L1" s="178"/>
    </row>
    <row r="2" spans="1:12">
      <c r="A2" s="205" t="s">
        <v>0</v>
      </c>
      <c r="B2" s="186" t="s">
        <v>7</v>
      </c>
      <c r="C2" s="207" t="s">
        <v>13</v>
      </c>
      <c r="D2" s="208"/>
      <c r="E2" s="208"/>
      <c r="F2" s="208"/>
      <c r="G2" s="209"/>
      <c r="H2" s="193" t="s">
        <v>74</v>
      </c>
      <c r="I2" s="210" t="s">
        <v>6</v>
      </c>
      <c r="J2" s="212" t="s">
        <v>10</v>
      </c>
      <c r="K2" s="186" t="s">
        <v>11</v>
      </c>
      <c r="L2" s="214" t="s">
        <v>3</v>
      </c>
    </row>
    <row r="3" spans="1:12" ht="62.4">
      <c r="A3" s="206"/>
      <c r="B3" s="187"/>
      <c r="C3" s="131" t="s">
        <v>1</v>
      </c>
      <c r="D3" s="132" t="s">
        <v>4</v>
      </c>
      <c r="E3" s="132" t="s">
        <v>5</v>
      </c>
      <c r="F3" s="133" t="s">
        <v>2</v>
      </c>
      <c r="G3" s="134" t="s">
        <v>12</v>
      </c>
      <c r="H3" s="194"/>
      <c r="I3" s="211"/>
      <c r="J3" s="213"/>
      <c r="K3" s="187"/>
      <c r="L3" s="215"/>
    </row>
    <row r="4" spans="1:12" ht="31.2">
      <c r="A4" s="35" t="s">
        <v>308</v>
      </c>
      <c r="B4" s="239" t="s">
        <v>50</v>
      </c>
      <c r="C4" s="56">
        <v>0</v>
      </c>
      <c r="D4" s="33">
        <v>0</v>
      </c>
      <c r="E4" s="33">
        <v>0</v>
      </c>
      <c r="F4" s="58">
        <v>3261</v>
      </c>
      <c r="G4" s="61">
        <v>3261</v>
      </c>
      <c r="H4" s="69" t="s">
        <v>646</v>
      </c>
      <c r="I4" s="68">
        <v>120</v>
      </c>
      <c r="J4" s="118" t="s">
        <v>506</v>
      </c>
      <c r="K4" s="152" t="s">
        <v>500</v>
      </c>
      <c r="L4" s="149" t="s">
        <v>419</v>
      </c>
    </row>
    <row r="5" spans="1:12" ht="31.2">
      <c r="A5" s="35" t="s">
        <v>35</v>
      </c>
      <c r="B5" s="239" t="s">
        <v>156</v>
      </c>
      <c r="C5" s="56">
        <v>0</v>
      </c>
      <c r="D5" s="151">
        <v>0</v>
      </c>
      <c r="E5" s="151">
        <v>0</v>
      </c>
      <c r="F5" s="58">
        <v>3261</v>
      </c>
      <c r="G5" s="61">
        <v>3261</v>
      </c>
      <c r="H5" s="68" t="s">
        <v>647</v>
      </c>
      <c r="I5" s="68">
        <v>120</v>
      </c>
      <c r="J5" s="118" t="s">
        <v>528</v>
      </c>
      <c r="K5" s="152" t="s">
        <v>500</v>
      </c>
      <c r="L5" s="149" t="s">
        <v>419</v>
      </c>
    </row>
    <row r="6" spans="1:12" ht="31.2">
      <c r="A6" s="35" t="s">
        <v>356</v>
      </c>
      <c r="B6" s="239" t="s">
        <v>26</v>
      </c>
      <c r="C6" s="56">
        <v>0</v>
      </c>
      <c r="D6" s="87">
        <v>0</v>
      </c>
      <c r="E6" s="87">
        <v>0</v>
      </c>
      <c r="F6" s="58">
        <v>3261</v>
      </c>
      <c r="G6" s="61">
        <v>3261</v>
      </c>
      <c r="H6" s="68" t="s">
        <v>205</v>
      </c>
      <c r="I6" s="68">
        <v>120</v>
      </c>
      <c r="J6" s="118" t="s">
        <v>506</v>
      </c>
      <c r="K6" s="152" t="s">
        <v>500</v>
      </c>
      <c r="L6" s="149" t="s">
        <v>27</v>
      </c>
    </row>
    <row r="7" spans="1:12">
      <c r="A7" s="62"/>
      <c r="B7" s="78" t="s">
        <v>626</v>
      </c>
      <c r="C7" s="36">
        <f>SUM(C3:C4)</f>
        <v>0</v>
      </c>
      <c r="D7" s="36">
        <f t="shared" ref="D7:G7" si="0">SUM(D3:D4)</f>
        <v>0</v>
      </c>
      <c r="E7" s="36">
        <f t="shared" si="0"/>
        <v>0</v>
      </c>
      <c r="F7" s="36">
        <f t="shared" si="0"/>
        <v>3261</v>
      </c>
      <c r="G7" s="36">
        <f t="shared" si="0"/>
        <v>3261</v>
      </c>
      <c r="H7" s="36"/>
      <c r="I7" s="62" t="s">
        <v>631</v>
      </c>
      <c r="J7" s="76"/>
      <c r="K7" s="36"/>
      <c r="L7" s="36"/>
    </row>
  </sheetData>
  <mergeCells count="9">
    <mergeCell ref="A1:L1"/>
    <mergeCell ref="A2:A3"/>
    <mergeCell ref="B2:B3"/>
    <mergeCell ref="C2:G2"/>
    <mergeCell ref="H2:H3"/>
    <mergeCell ref="I2:I3"/>
    <mergeCell ref="J2:J3"/>
    <mergeCell ref="K2:K3"/>
    <mergeCell ref="L2:L3"/>
  </mergeCells>
  <phoneticPr fontId="10" type="noConversion"/>
  <pageMargins left="0.7" right="0.7" top="0.75" bottom="0.75" header="0.3" footer="0.3"/>
  <pageSetup paperSize="9" scale="88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FF"/>
  </sheetPr>
  <dimension ref="A1:L6"/>
  <sheetViews>
    <sheetView zoomScale="80" zoomScaleNormal="80" workbookViewId="0">
      <selection activeCell="H4" sqref="H4"/>
    </sheetView>
  </sheetViews>
  <sheetFormatPr defaultRowHeight="16.2"/>
  <cols>
    <col min="1" max="1" width="7.88671875" bestFit="1" customWidth="1"/>
    <col min="2" max="2" width="27.21875" bestFit="1" customWidth="1"/>
    <col min="3" max="4" width="8.44140625" bestFit="1" customWidth="1"/>
    <col min="5" max="5" width="6.33203125" customWidth="1"/>
    <col min="6" max="7" width="8.44140625" bestFit="1" customWidth="1"/>
    <col min="8" max="8" width="50.109375" bestFit="1" customWidth="1"/>
    <col min="9" max="9" width="7.77734375" customWidth="1"/>
    <col min="10" max="10" width="8.77734375" customWidth="1"/>
    <col min="11" max="11" width="6.88671875" customWidth="1"/>
    <col min="12" max="12" width="17.33203125" bestFit="1" customWidth="1"/>
  </cols>
  <sheetData>
    <row r="1" spans="1:12" ht="18">
      <c r="A1" s="176" t="s">
        <v>428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  <c r="L1" s="178"/>
    </row>
    <row r="2" spans="1:12">
      <c r="A2" s="216" t="s">
        <v>0</v>
      </c>
      <c r="B2" s="202" t="s">
        <v>7</v>
      </c>
      <c r="C2" s="218" t="s">
        <v>13</v>
      </c>
      <c r="D2" s="219"/>
      <c r="E2" s="219"/>
      <c r="F2" s="219"/>
      <c r="G2" s="220"/>
      <c r="H2" s="198" t="s">
        <v>74</v>
      </c>
      <c r="I2" s="221" t="s">
        <v>6</v>
      </c>
      <c r="J2" s="223" t="s">
        <v>10</v>
      </c>
      <c r="K2" s="202" t="s">
        <v>11</v>
      </c>
      <c r="L2" s="225" t="s">
        <v>3</v>
      </c>
    </row>
    <row r="3" spans="1:12" ht="31.5" customHeight="1">
      <c r="A3" s="217"/>
      <c r="B3" s="203"/>
      <c r="C3" s="19" t="s">
        <v>1</v>
      </c>
      <c r="D3" s="16" t="s">
        <v>4</v>
      </c>
      <c r="E3" s="16" t="s">
        <v>5</v>
      </c>
      <c r="F3" s="21" t="s">
        <v>2</v>
      </c>
      <c r="G3" s="17" t="s">
        <v>12</v>
      </c>
      <c r="H3" s="199"/>
      <c r="I3" s="222"/>
      <c r="J3" s="224"/>
      <c r="K3" s="203"/>
      <c r="L3" s="226"/>
    </row>
    <row r="4" spans="1:12" ht="31.2">
      <c r="A4" s="35" t="s">
        <v>53</v>
      </c>
      <c r="B4" s="40" t="s">
        <v>443</v>
      </c>
      <c r="C4" s="56">
        <v>18000</v>
      </c>
      <c r="D4" s="87">
        <v>18000</v>
      </c>
      <c r="E4" s="82"/>
      <c r="F4" s="58">
        <v>23676</v>
      </c>
      <c r="G4" s="61">
        <v>41676</v>
      </c>
      <c r="H4" s="68" t="s">
        <v>177</v>
      </c>
      <c r="I4" s="68">
        <v>500</v>
      </c>
      <c r="J4" s="124" t="s">
        <v>562</v>
      </c>
      <c r="K4" s="121" t="s">
        <v>500</v>
      </c>
      <c r="L4" s="122" t="s">
        <v>30</v>
      </c>
    </row>
    <row r="5" spans="1:12" ht="31.2">
      <c r="A5" s="35" t="s">
        <v>386</v>
      </c>
      <c r="B5" s="40" t="s">
        <v>84</v>
      </c>
      <c r="C5" s="56">
        <v>1375</v>
      </c>
      <c r="D5" s="87">
        <v>0</v>
      </c>
      <c r="E5" s="87">
        <v>0</v>
      </c>
      <c r="F5" s="58">
        <v>3041</v>
      </c>
      <c r="G5" s="61">
        <v>4416</v>
      </c>
      <c r="H5" s="68" t="s">
        <v>236</v>
      </c>
      <c r="I5" s="68">
        <v>57</v>
      </c>
      <c r="J5" s="124" t="s">
        <v>485</v>
      </c>
      <c r="K5" s="119" t="s">
        <v>495</v>
      </c>
      <c r="L5" s="122" t="s">
        <v>61</v>
      </c>
    </row>
    <row r="6" spans="1:12">
      <c r="A6" s="62"/>
      <c r="B6" s="76" t="s">
        <v>626</v>
      </c>
      <c r="C6" s="36">
        <f>SUM(C4:C5)</f>
        <v>19375</v>
      </c>
      <c r="D6" s="36">
        <f t="shared" ref="D6:G6" si="0">SUM(D4:D5)</f>
        <v>18000</v>
      </c>
      <c r="E6" s="36">
        <f t="shared" si="0"/>
        <v>0</v>
      </c>
      <c r="F6" s="36">
        <f t="shared" si="0"/>
        <v>26717</v>
      </c>
      <c r="G6" s="36">
        <f t="shared" si="0"/>
        <v>46092</v>
      </c>
      <c r="H6" s="36"/>
      <c r="I6" s="98">
        <f>SUM(I4:I5)</f>
        <v>557</v>
      </c>
      <c r="J6" s="76"/>
      <c r="K6" s="36"/>
      <c r="L6" s="36"/>
    </row>
  </sheetData>
  <mergeCells count="9">
    <mergeCell ref="A1:L1"/>
    <mergeCell ref="A2:A3"/>
    <mergeCell ref="B2:B3"/>
    <mergeCell ref="C2:G2"/>
    <mergeCell ref="H2:H3"/>
    <mergeCell ref="I2:I3"/>
    <mergeCell ref="J2:J3"/>
    <mergeCell ref="K2:K3"/>
    <mergeCell ref="L2:L3"/>
  </mergeCells>
  <phoneticPr fontId="10" type="noConversion"/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2"/>
  <sheetViews>
    <sheetView topLeftCell="B1" zoomScale="80" zoomScaleNormal="80" workbookViewId="0">
      <selection activeCell="H15" sqref="H15"/>
    </sheetView>
  </sheetViews>
  <sheetFormatPr defaultRowHeight="16.2"/>
  <cols>
    <col min="1" max="1" width="12.33203125" bestFit="1" customWidth="1"/>
    <col min="2" max="2" width="38.88671875" customWidth="1"/>
    <col min="3" max="3" width="9.21875" bestFit="1" customWidth="1"/>
    <col min="4" max="4" width="9" bestFit="1" customWidth="1"/>
    <col min="5" max="5" width="9.21875" bestFit="1" customWidth="1"/>
    <col min="6" max="6" width="11.109375" customWidth="1"/>
    <col min="7" max="7" width="10.6640625" bestFit="1" customWidth="1"/>
    <col min="8" max="8" width="53.21875" style="238" customWidth="1"/>
    <col min="9" max="9" width="10" bestFit="1" customWidth="1"/>
    <col min="10" max="10" width="9.21875" customWidth="1"/>
    <col min="11" max="11" width="8.33203125" customWidth="1"/>
    <col min="12" max="12" width="15.6640625" bestFit="1" customWidth="1"/>
  </cols>
  <sheetData>
    <row r="1" spans="1:12" s="1" customFormat="1" ht="15" customHeight="1">
      <c r="A1" s="176" t="s">
        <v>428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  <c r="L1" s="178"/>
    </row>
    <row r="2" spans="1:12" s="1" customFormat="1" ht="15.6">
      <c r="A2" s="205" t="s">
        <v>0</v>
      </c>
      <c r="B2" s="186" t="s">
        <v>7</v>
      </c>
      <c r="C2" s="207" t="s">
        <v>13</v>
      </c>
      <c r="D2" s="208"/>
      <c r="E2" s="208"/>
      <c r="F2" s="208"/>
      <c r="G2" s="209"/>
      <c r="H2" s="193" t="s">
        <v>74</v>
      </c>
      <c r="I2" s="210" t="s">
        <v>6</v>
      </c>
      <c r="J2" s="212" t="s">
        <v>10</v>
      </c>
      <c r="K2" s="186" t="s">
        <v>11</v>
      </c>
      <c r="L2" s="214" t="s">
        <v>3</v>
      </c>
    </row>
    <row r="3" spans="1:12" s="1" customFormat="1" ht="31.2">
      <c r="A3" s="206"/>
      <c r="B3" s="187"/>
      <c r="C3" s="131" t="s">
        <v>1</v>
      </c>
      <c r="D3" s="132" t="s">
        <v>4</v>
      </c>
      <c r="E3" s="132" t="s">
        <v>5</v>
      </c>
      <c r="F3" s="133" t="s">
        <v>2</v>
      </c>
      <c r="G3" s="134" t="s">
        <v>12</v>
      </c>
      <c r="H3" s="194"/>
      <c r="I3" s="211"/>
      <c r="J3" s="213"/>
      <c r="K3" s="187"/>
      <c r="L3" s="215"/>
    </row>
    <row r="4" spans="1:12" s="1" customFormat="1" ht="15.6">
      <c r="A4" s="35" t="s">
        <v>451</v>
      </c>
      <c r="B4" s="30" t="s">
        <v>15</v>
      </c>
      <c r="C4" s="56">
        <v>56325</v>
      </c>
      <c r="D4" s="82">
        <v>1600</v>
      </c>
      <c r="E4" s="82">
        <v>16000</v>
      </c>
      <c r="F4" s="56">
        <v>55581</v>
      </c>
      <c r="G4" s="61">
        <v>111906</v>
      </c>
      <c r="H4" s="233" t="s">
        <v>638</v>
      </c>
      <c r="I4" s="70">
        <v>2139</v>
      </c>
      <c r="J4" s="118" t="s">
        <v>548</v>
      </c>
      <c r="K4" s="121" t="s">
        <v>500</v>
      </c>
      <c r="L4" s="127" t="s">
        <v>64</v>
      </c>
    </row>
    <row r="5" spans="1:12" s="1" customFormat="1" ht="15.6">
      <c r="A5" s="35" t="s">
        <v>435</v>
      </c>
      <c r="B5" s="38" t="s">
        <v>21</v>
      </c>
      <c r="C5" s="56">
        <v>2000</v>
      </c>
      <c r="D5" s="87">
        <v>0</v>
      </c>
      <c r="E5" s="87">
        <v>0</v>
      </c>
      <c r="F5" s="58">
        <v>19806</v>
      </c>
      <c r="G5" s="61">
        <v>21806</v>
      </c>
      <c r="H5" s="234" t="s">
        <v>643</v>
      </c>
      <c r="I5" s="68">
        <v>500</v>
      </c>
      <c r="J5" s="118" t="s">
        <v>569</v>
      </c>
      <c r="K5" s="121" t="s">
        <v>500</v>
      </c>
      <c r="L5" s="127" t="s">
        <v>67</v>
      </c>
    </row>
    <row r="6" spans="1:12">
      <c r="A6" s="35" t="s">
        <v>59</v>
      </c>
      <c r="B6" s="40" t="s">
        <v>139</v>
      </c>
      <c r="C6" s="56">
        <v>11494</v>
      </c>
      <c r="D6" s="87">
        <v>4400</v>
      </c>
      <c r="E6" s="87">
        <v>3000</v>
      </c>
      <c r="F6" s="88">
        <v>22306</v>
      </c>
      <c r="G6" s="61">
        <v>33800</v>
      </c>
      <c r="H6" s="234" t="s">
        <v>640</v>
      </c>
      <c r="I6" s="68">
        <v>1000</v>
      </c>
      <c r="J6" s="118" t="s">
        <v>497</v>
      </c>
      <c r="K6" s="121" t="s">
        <v>500</v>
      </c>
      <c r="L6" s="127" t="s">
        <v>418</v>
      </c>
    </row>
    <row r="7" spans="1:12">
      <c r="A7" s="35" t="s">
        <v>287</v>
      </c>
      <c r="B7" s="40" t="s">
        <v>139</v>
      </c>
      <c r="C7" s="56">
        <v>19705</v>
      </c>
      <c r="D7" s="87">
        <v>0</v>
      </c>
      <c r="E7" s="87">
        <v>0</v>
      </c>
      <c r="F7" s="88">
        <v>30589</v>
      </c>
      <c r="G7" s="61">
        <v>50294</v>
      </c>
      <c r="H7" s="234" t="s">
        <v>644</v>
      </c>
      <c r="I7" s="68">
        <v>60</v>
      </c>
      <c r="J7" s="118" t="s">
        <v>595</v>
      </c>
      <c r="K7" s="121" t="s">
        <v>500</v>
      </c>
      <c r="L7" s="127" t="s">
        <v>418</v>
      </c>
    </row>
    <row r="8" spans="1:12" ht="31.2">
      <c r="A8" s="35" t="s">
        <v>288</v>
      </c>
      <c r="B8" s="40" t="s">
        <v>139</v>
      </c>
      <c r="C8" s="56">
        <v>7800</v>
      </c>
      <c r="D8" s="87">
        <v>5800</v>
      </c>
      <c r="E8" s="87">
        <v>0</v>
      </c>
      <c r="F8" s="88">
        <v>27500</v>
      </c>
      <c r="G8" s="61">
        <f>C8+F8</f>
        <v>35300</v>
      </c>
      <c r="H8" s="234" t="s">
        <v>645</v>
      </c>
      <c r="I8" s="68">
        <v>500</v>
      </c>
      <c r="J8" s="118" t="s">
        <v>504</v>
      </c>
      <c r="K8" s="121"/>
      <c r="L8" s="127" t="s">
        <v>418</v>
      </c>
    </row>
    <row r="9" spans="1:12">
      <c r="A9" s="62"/>
      <c r="B9" s="76" t="s">
        <v>626</v>
      </c>
      <c r="C9" s="36">
        <f>SUM(C4:C8)</f>
        <v>97324</v>
      </c>
      <c r="D9" s="36">
        <f t="shared" ref="D9:G9" si="0">SUM(D4:D8)</f>
        <v>11800</v>
      </c>
      <c r="E9" s="36">
        <f t="shared" si="0"/>
        <v>19000</v>
      </c>
      <c r="F9" s="36">
        <f t="shared" si="0"/>
        <v>155782</v>
      </c>
      <c r="G9" s="36">
        <f t="shared" si="0"/>
        <v>253106</v>
      </c>
      <c r="H9" s="36"/>
      <c r="I9" s="98">
        <f>SUM(I4:I8)</f>
        <v>4199</v>
      </c>
      <c r="J9" s="76"/>
      <c r="K9" s="36"/>
      <c r="L9" s="36"/>
    </row>
    <row r="11" spans="1:12" s="148" customFormat="1" ht="16.2" customHeight="1">
      <c r="A11" s="205" t="s">
        <v>0</v>
      </c>
      <c r="B11" s="186" t="s">
        <v>633</v>
      </c>
      <c r="C11" s="190" t="s">
        <v>13</v>
      </c>
      <c r="D11" s="190"/>
      <c r="E11" s="190"/>
      <c r="F11" s="190"/>
      <c r="G11" s="190"/>
      <c r="H11" s="191" t="s">
        <v>639</v>
      </c>
      <c r="I11" s="230" t="s">
        <v>6</v>
      </c>
      <c r="J11" s="231" t="s">
        <v>10</v>
      </c>
      <c r="K11" s="168" t="s">
        <v>11</v>
      </c>
      <c r="L11" s="232" t="s">
        <v>3</v>
      </c>
    </row>
    <row r="12" spans="1:12" s="148" customFormat="1" ht="31.2">
      <c r="A12" s="206"/>
      <c r="B12" s="187"/>
      <c r="C12" s="135" t="s">
        <v>1</v>
      </c>
      <c r="D12" s="136" t="s">
        <v>4</v>
      </c>
      <c r="E12" s="136" t="s">
        <v>5</v>
      </c>
      <c r="F12" s="137" t="s">
        <v>2</v>
      </c>
      <c r="G12" s="138" t="s">
        <v>12</v>
      </c>
      <c r="H12" s="192"/>
      <c r="I12" s="230"/>
      <c r="J12" s="231"/>
      <c r="K12" s="169"/>
      <c r="L12" s="232"/>
    </row>
    <row r="13" spans="1:12" ht="19.2" customHeight="1">
      <c r="A13" s="104" t="s">
        <v>452</v>
      </c>
      <c r="B13" s="30" t="s">
        <v>15</v>
      </c>
      <c r="C13" s="56">
        <v>10411</v>
      </c>
      <c r="D13" s="82">
        <v>0</v>
      </c>
      <c r="E13" s="82">
        <v>4000</v>
      </c>
      <c r="F13" s="58">
        <v>6000</v>
      </c>
      <c r="G13" s="61">
        <v>16411</v>
      </c>
      <c r="H13" s="235" t="s">
        <v>115</v>
      </c>
      <c r="I13" s="65">
        <v>500</v>
      </c>
      <c r="J13" s="118" t="s">
        <v>482</v>
      </c>
      <c r="K13" s="119" t="s">
        <v>495</v>
      </c>
      <c r="L13" s="129" t="s">
        <v>64</v>
      </c>
    </row>
    <row r="14" spans="1:12" ht="19.2" customHeight="1">
      <c r="A14" s="104" t="s">
        <v>453</v>
      </c>
      <c r="B14" s="30" t="s">
        <v>15</v>
      </c>
      <c r="C14" s="56">
        <v>10411</v>
      </c>
      <c r="D14" s="83">
        <v>0</v>
      </c>
      <c r="E14" s="82">
        <v>4000</v>
      </c>
      <c r="F14" s="58">
        <v>6000</v>
      </c>
      <c r="G14" s="61">
        <v>16411</v>
      </c>
      <c r="H14" s="235" t="s">
        <v>116</v>
      </c>
      <c r="I14" s="65">
        <v>500</v>
      </c>
      <c r="J14" s="118" t="s">
        <v>492</v>
      </c>
      <c r="K14" s="119" t="s">
        <v>495</v>
      </c>
      <c r="L14" s="129" t="s">
        <v>64</v>
      </c>
    </row>
    <row r="15" spans="1:12" ht="19.2" customHeight="1">
      <c r="A15" s="104" t="s">
        <v>454</v>
      </c>
      <c r="B15" s="30" t="s">
        <v>15</v>
      </c>
      <c r="C15" s="84">
        <v>10411</v>
      </c>
      <c r="D15" s="85">
        <v>0</v>
      </c>
      <c r="E15" s="85">
        <v>4000</v>
      </c>
      <c r="F15" s="58">
        <v>6000</v>
      </c>
      <c r="G15" s="61">
        <v>16411</v>
      </c>
      <c r="H15" s="235" t="s">
        <v>117</v>
      </c>
      <c r="I15" s="66">
        <v>500</v>
      </c>
      <c r="J15" s="118" t="s">
        <v>484</v>
      </c>
      <c r="K15" s="119" t="s">
        <v>495</v>
      </c>
      <c r="L15" s="129" t="s">
        <v>64</v>
      </c>
    </row>
    <row r="16" spans="1:12" ht="19.2" customHeight="1">
      <c r="A16" s="104" t="s">
        <v>455</v>
      </c>
      <c r="B16" s="30" t="s">
        <v>15</v>
      </c>
      <c r="C16" s="56">
        <v>3231</v>
      </c>
      <c r="D16" s="82">
        <v>1600</v>
      </c>
      <c r="E16" s="82">
        <v>0</v>
      </c>
      <c r="F16" s="58">
        <v>3700</v>
      </c>
      <c r="G16" s="61">
        <v>6931</v>
      </c>
      <c r="H16" s="236" t="s">
        <v>119</v>
      </c>
      <c r="I16" s="65">
        <v>50</v>
      </c>
      <c r="J16" s="118" t="s">
        <v>485</v>
      </c>
      <c r="K16" s="119" t="s">
        <v>495</v>
      </c>
      <c r="L16" s="129" t="s">
        <v>64</v>
      </c>
    </row>
    <row r="17" spans="1:12" ht="19.2" customHeight="1">
      <c r="A17" s="104" t="s">
        <v>456</v>
      </c>
      <c r="B17" s="30" t="s">
        <v>15</v>
      </c>
      <c r="C17" s="56">
        <v>0</v>
      </c>
      <c r="D17" s="82">
        <v>0</v>
      </c>
      <c r="E17" s="82">
        <v>0</v>
      </c>
      <c r="F17" s="58">
        <v>20000</v>
      </c>
      <c r="G17" s="61">
        <v>20000</v>
      </c>
      <c r="H17" s="236" t="s">
        <v>120</v>
      </c>
      <c r="I17" s="65">
        <v>50</v>
      </c>
      <c r="J17" s="118" t="s">
        <v>556</v>
      </c>
      <c r="K17" s="119" t="s">
        <v>495</v>
      </c>
      <c r="L17" s="129" t="s">
        <v>64</v>
      </c>
    </row>
    <row r="18" spans="1:12" ht="19.2" customHeight="1">
      <c r="A18" s="104" t="s">
        <v>457</v>
      </c>
      <c r="B18" s="30" t="s">
        <v>15</v>
      </c>
      <c r="C18" s="56">
        <v>10411</v>
      </c>
      <c r="D18" s="82">
        <v>0</v>
      </c>
      <c r="E18" s="82">
        <v>4000</v>
      </c>
      <c r="F18" s="58">
        <v>3000</v>
      </c>
      <c r="G18" s="61">
        <v>13411</v>
      </c>
      <c r="H18" s="236" t="s">
        <v>121</v>
      </c>
      <c r="I18" s="65">
        <v>500</v>
      </c>
      <c r="J18" s="118" t="s">
        <v>484</v>
      </c>
      <c r="K18" s="119" t="s">
        <v>495</v>
      </c>
      <c r="L18" s="129" t="s">
        <v>64</v>
      </c>
    </row>
    <row r="19" spans="1:12" ht="19.2" customHeight="1">
      <c r="A19" s="104" t="s">
        <v>458</v>
      </c>
      <c r="B19" s="30" t="s">
        <v>15</v>
      </c>
      <c r="C19" s="84">
        <v>0</v>
      </c>
      <c r="D19" s="82">
        <v>0</v>
      </c>
      <c r="E19" s="82">
        <v>0</v>
      </c>
      <c r="F19" s="58">
        <v>10881</v>
      </c>
      <c r="G19" s="61">
        <v>10881</v>
      </c>
      <c r="H19" s="236" t="s">
        <v>122</v>
      </c>
      <c r="I19" s="65">
        <v>25</v>
      </c>
      <c r="J19" s="118" t="s">
        <v>481</v>
      </c>
      <c r="K19" s="119" t="s">
        <v>495</v>
      </c>
      <c r="L19" s="129" t="s">
        <v>64</v>
      </c>
    </row>
    <row r="20" spans="1:12" ht="19.2" customHeight="1">
      <c r="A20" s="104" t="s">
        <v>459</v>
      </c>
      <c r="B20" s="30" t="s">
        <v>15</v>
      </c>
      <c r="C20" s="56">
        <v>11450</v>
      </c>
      <c r="D20" s="86">
        <v>0</v>
      </c>
      <c r="E20" s="83">
        <v>0</v>
      </c>
      <c r="F20" s="58">
        <v>0</v>
      </c>
      <c r="G20" s="61">
        <v>11450</v>
      </c>
      <c r="H20" s="236" t="s">
        <v>123</v>
      </c>
      <c r="I20" s="68">
        <v>14</v>
      </c>
      <c r="J20" s="118" t="s">
        <v>483</v>
      </c>
      <c r="K20" s="119" t="s">
        <v>495</v>
      </c>
      <c r="L20" s="129" t="s">
        <v>64</v>
      </c>
    </row>
    <row r="21" spans="1:12" ht="19.2" customHeight="1">
      <c r="A21" s="106"/>
      <c r="B21" s="107" t="s">
        <v>29</v>
      </c>
      <c r="C21" s="107">
        <f>SUM(C13:C20)</f>
        <v>56325</v>
      </c>
      <c r="D21" s="107">
        <f t="shared" ref="D21:G21" si="1">SUM(D13:D20)</f>
        <v>1600</v>
      </c>
      <c r="E21" s="107">
        <f t="shared" si="1"/>
        <v>16000</v>
      </c>
      <c r="F21" s="107">
        <f t="shared" si="1"/>
        <v>55581</v>
      </c>
      <c r="G21" s="107">
        <f t="shared" si="1"/>
        <v>111906</v>
      </c>
      <c r="H21" s="237"/>
      <c r="I21" s="106"/>
      <c r="J21" s="106"/>
      <c r="K21" s="106"/>
      <c r="L21" s="106"/>
    </row>
    <row r="22" spans="1:12" ht="43.2" customHeight="1">
      <c r="A22" s="167" t="s">
        <v>461</v>
      </c>
      <c r="B22" s="167"/>
      <c r="C22" s="167"/>
      <c r="D22" s="167"/>
      <c r="E22" s="167"/>
      <c r="F22" s="167"/>
      <c r="G22" s="167"/>
      <c r="H22" s="167"/>
      <c r="I22" s="167"/>
      <c r="J22" s="167"/>
      <c r="K22" s="167"/>
      <c r="L22" s="167"/>
    </row>
  </sheetData>
  <mergeCells count="18">
    <mergeCell ref="A1:L1"/>
    <mergeCell ref="A2:A3"/>
    <mergeCell ref="B2:B3"/>
    <mergeCell ref="C2:G2"/>
    <mergeCell ref="H2:H3"/>
    <mergeCell ref="I2:I3"/>
    <mergeCell ref="J2:J3"/>
    <mergeCell ref="K2:K3"/>
    <mergeCell ref="L2:L3"/>
    <mergeCell ref="H11:H12"/>
    <mergeCell ref="I11:I12"/>
    <mergeCell ref="A22:L22"/>
    <mergeCell ref="J11:J12"/>
    <mergeCell ref="K11:K12"/>
    <mergeCell ref="L11:L12"/>
    <mergeCell ref="A11:A12"/>
    <mergeCell ref="B11:B12"/>
    <mergeCell ref="C11:G11"/>
  </mergeCells>
  <phoneticPr fontId="10" type="noConversion"/>
  <printOptions horizontalCentered="1"/>
  <pageMargins left="0.11811023622047245" right="0.11811023622047245" top="0.74803149606299213" bottom="0.74803149606299213" header="0.31496062992125984" footer="0.31496062992125984"/>
  <pageSetup paperSize="9" scale="73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"/>
  <sheetViews>
    <sheetView zoomScale="80" zoomScaleNormal="80" workbookViewId="0">
      <selection activeCell="I7" sqref="I7"/>
    </sheetView>
  </sheetViews>
  <sheetFormatPr defaultRowHeight="16.2"/>
  <cols>
    <col min="1" max="1" width="8.6640625" bestFit="1" customWidth="1"/>
    <col min="2" max="2" width="28.77734375" bestFit="1" customWidth="1"/>
    <col min="3" max="3" width="9.21875" bestFit="1" customWidth="1"/>
    <col min="4" max="6" width="8" bestFit="1" customWidth="1"/>
    <col min="7" max="7" width="10" bestFit="1" customWidth="1"/>
    <col min="8" max="8" width="49.88671875" customWidth="1"/>
    <col min="9" max="10" width="10" bestFit="1" customWidth="1"/>
    <col min="11" max="11" width="8.109375" customWidth="1"/>
    <col min="12" max="12" width="15.6640625" bestFit="1" customWidth="1"/>
  </cols>
  <sheetData>
    <row r="1" spans="1:12" ht="18">
      <c r="A1" s="176" t="s">
        <v>428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  <c r="L1" s="178"/>
    </row>
    <row r="2" spans="1:12">
      <c r="A2" s="205" t="s">
        <v>0</v>
      </c>
      <c r="B2" s="186" t="s">
        <v>7</v>
      </c>
      <c r="C2" s="207" t="s">
        <v>13</v>
      </c>
      <c r="D2" s="208"/>
      <c r="E2" s="208"/>
      <c r="F2" s="208"/>
      <c r="G2" s="209"/>
      <c r="H2" s="193" t="s">
        <v>74</v>
      </c>
      <c r="I2" s="210" t="s">
        <v>6</v>
      </c>
      <c r="J2" s="212" t="s">
        <v>10</v>
      </c>
      <c r="K2" s="186" t="s">
        <v>11</v>
      </c>
      <c r="L2" s="214" t="s">
        <v>3</v>
      </c>
    </row>
    <row r="3" spans="1:12" ht="31.2">
      <c r="A3" s="206"/>
      <c r="B3" s="187"/>
      <c r="C3" s="131" t="s">
        <v>1</v>
      </c>
      <c r="D3" s="132" t="s">
        <v>4</v>
      </c>
      <c r="E3" s="132" t="s">
        <v>5</v>
      </c>
      <c r="F3" s="133" t="s">
        <v>2</v>
      </c>
      <c r="G3" s="134" t="s">
        <v>12</v>
      </c>
      <c r="H3" s="194"/>
      <c r="I3" s="211"/>
      <c r="J3" s="213"/>
      <c r="K3" s="187"/>
      <c r="L3" s="215"/>
    </row>
    <row r="4" spans="1:12">
      <c r="A4" s="35" t="s">
        <v>330</v>
      </c>
      <c r="B4" s="40" t="s">
        <v>443</v>
      </c>
      <c r="C4" s="56">
        <v>9012</v>
      </c>
      <c r="D4" s="87"/>
      <c r="E4" s="82">
        <v>1700</v>
      </c>
      <c r="F4" s="58"/>
      <c r="G4" s="61">
        <v>9012</v>
      </c>
      <c r="H4" s="68" t="s">
        <v>180</v>
      </c>
      <c r="I4" s="68">
        <v>2000</v>
      </c>
      <c r="J4" s="118" t="s">
        <v>505</v>
      </c>
      <c r="K4" s="121" t="s">
        <v>500</v>
      </c>
      <c r="L4" s="127" t="s">
        <v>30</v>
      </c>
    </row>
    <row r="5" spans="1:12">
      <c r="A5" s="35" t="s">
        <v>331</v>
      </c>
      <c r="B5" s="40" t="s">
        <v>443</v>
      </c>
      <c r="C5" s="56">
        <v>10050</v>
      </c>
      <c r="D5" s="87"/>
      <c r="E5" s="82">
        <v>7600</v>
      </c>
      <c r="F5" s="58"/>
      <c r="G5" s="61">
        <v>10050</v>
      </c>
      <c r="H5" s="68" t="s">
        <v>181</v>
      </c>
      <c r="I5" s="68">
        <v>2000</v>
      </c>
      <c r="J5" s="118" t="s">
        <v>512</v>
      </c>
      <c r="K5" s="121" t="s">
        <v>500</v>
      </c>
      <c r="L5" s="127" t="s">
        <v>30</v>
      </c>
    </row>
    <row r="6" spans="1:12">
      <c r="A6" s="62"/>
      <c r="B6" s="76" t="s">
        <v>626</v>
      </c>
      <c r="C6" s="36">
        <f>SUM(C4:C5)</f>
        <v>19062</v>
      </c>
      <c r="D6" s="36">
        <f t="shared" ref="D6:G6" si="0">SUM(D4:D5)</f>
        <v>0</v>
      </c>
      <c r="E6" s="36">
        <f t="shared" si="0"/>
        <v>9300</v>
      </c>
      <c r="F6" s="36">
        <f t="shared" si="0"/>
        <v>0</v>
      </c>
      <c r="G6" s="36">
        <f t="shared" si="0"/>
        <v>19062</v>
      </c>
      <c r="H6" s="36"/>
      <c r="I6" s="98">
        <f>SUM(I4:I5)</f>
        <v>4000</v>
      </c>
      <c r="J6" s="76"/>
      <c r="K6" s="36"/>
      <c r="L6" s="36"/>
    </row>
  </sheetData>
  <mergeCells count="9">
    <mergeCell ref="A1:L1"/>
    <mergeCell ref="A2:A3"/>
    <mergeCell ref="B2:B3"/>
    <mergeCell ref="C2:G2"/>
    <mergeCell ref="H2:H3"/>
    <mergeCell ref="I2:I3"/>
    <mergeCell ref="J2:J3"/>
    <mergeCell ref="K2:K3"/>
    <mergeCell ref="L2:L3"/>
  </mergeCells>
  <phoneticPr fontId="10" type="noConversion"/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"/>
  <sheetViews>
    <sheetView zoomScale="80" zoomScaleNormal="80" workbookViewId="0">
      <selection activeCell="I7" sqref="I7"/>
    </sheetView>
  </sheetViews>
  <sheetFormatPr defaultRowHeight="16.2"/>
  <cols>
    <col min="1" max="1" width="7.88671875" bestFit="1" customWidth="1"/>
    <col min="2" max="2" width="20.6640625" bestFit="1" customWidth="1"/>
    <col min="3" max="3" width="7.33203125" bestFit="1" customWidth="1"/>
    <col min="4" max="4" width="8.21875" customWidth="1"/>
    <col min="5" max="5" width="7.33203125" bestFit="1" customWidth="1"/>
    <col min="6" max="6" width="8.44140625" bestFit="1" customWidth="1"/>
    <col min="7" max="7" width="10.109375" customWidth="1"/>
    <col min="8" max="8" width="25.77734375" bestFit="1" customWidth="1"/>
    <col min="9" max="9" width="8.33203125" customWidth="1"/>
    <col min="10" max="10" width="9.109375" customWidth="1"/>
    <col min="11" max="11" width="6.88671875" customWidth="1"/>
    <col min="12" max="12" width="15.109375" bestFit="1" customWidth="1"/>
  </cols>
  <sheetData>
    <row r="1" spans="1:12" ht="18">
      <c r="A1" s="176" t="s">
        <v>428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  <c r="L1" s="178"/>
    </row>
    <row r="2" spans="1:12">
      <c r="A2" s="205" t="s">
        <v>0</v>
      </c>
      <c r="B2" s="186" t="s">
        <v>7</v>
      </c>
      <c r="C2" s="207" t="s">
        <v>13</v>
      </c>
      <c r="D2" s="208"/>
      <c r="E2" s="208"/>
      <c r="F2" s="208"/>
      <c r="G2" s="209"/>
      <c r="H2" s="193" t="s">
        <v>74</v>
      </c>
      <c r="I2" s="210" t="s">
        <v>6</v>
      </c>
      <c r="J2" s="212" t="s">
        <v>10</v>
      </c>
      <c r="K2" s="186" t="s">
        <v>11</v>
      </c>
      <c r="L2" s="214" t="s">
        <v>3</v>
      </c>
    </row>
    <row r="3" spans="1:12" ht="31.5" customHeight="1">
      <c r="A3" s="206"/>
      <c r="B3" s="187"/>
      <c r="C3" s="131" t="s">
        <v>1</v>
      </c>
      <c r="D3" s="132" t="s">
        <v>4</v>
      </c>
      <c r="E3" s="132" t="s">
        <v>5</v>
      </c>
      <c r="F3" s="133" t="s">
        <v>2</v>
      </c>
      <c r="G3" s="134" t="s">
        <v>12</v>
      </c>
      <c r="H3" s="194"/>
      <c r="I3" s="211"/>
      <c r="J3" s="213"/>
      <c r="K3" s="187"/>
      <c r="L3" s="215"/>
    </row>
    <row r="4" spans="1:12" ht="31.2">
      <c r="A4" s="35" t="s">
        <v>71</v>
      </c>
      <c r="B4" s="30" t="s">
        <v>22</v>
      </c>
      <c r="C4" s="56">
        <v>0</v>
      </c>
      <c r="D4" s="87">
        <v>0</v>
      </c>
      <c r="E4" s="87">
        <v>0</v>
      </c>
      <c r="F4" s="88">
        <v>30000</v>
      </c>
      <c r="G4" s="61">
        <v>30000</v>
      </c>
      <c r="H4" s="68" t="s">
        <v>131</v>
      </c>
      <c r="I4" s="68">
        <v>65</v>
      </c>
      <c r="J4" s="118" t="s">
        <v>529</v>
      </c>
      <c r="K4" s="117"/>
      <c r="L4" s="127" t="s">
        <v>67</v>
      </c>
    </row>
    <row r="5" spans="1:12" ht="31.2">
      <c r="A5" s="35" t="s">
        <v>72</v>
      </c>
      <c r="B5" s="40" t="s">
        <v>132</v>
      </c>
      <c r="C5" s="89">
        <v>3000</v>
      </c>
      <c r="D5" s="87">
        <v>0</v>
      </c>
      <c r="E5" s="87">
        <v>3000</v>
      </c>
      <c r="F5" s="88">
        <v>13544</v>
      </c>
      <c r="G5" s="61">
        <v>16544</v>
      </c>
      <c r="H5" s="68" t="s">
        <v>133</v>
      </c>
      <c r="I5" s="68">
        <v>8852</v>
      </c>
      <c r="J5" s="118" t="s">
        <v>590</v>
      </c>
      <c r="K5" s="121" t="s">
        <v>500</v>
      </c>
      <c r="L5" s="127" t="s">
        <v>67</v>
      </c>
    </row>
    <row r="6" spans="1:12">
      <c r="A6" s="62"/>
      <c r="B6" s="76" t="s">
        <v>626</v>
      </c>
      <c r="C6" s="36">
        <f>SUM(C4:C5)</f>
        <v>3000</v>
      </c>
      <c r="D6" s="36">
        <f t="shared" ref="D6:G6" si="0">SUM(D4:D5)</f>
        <v>0</v>
      </c>
      <c r="E6" s="36">
        <f t="shared" si="0"/>
        <v>3000</v>
      </c>
      <c r="F6" s="36">
        <f t="shared" si="0"/>
        <v>43544</v>
      </c>
      <c r="G6" s="36">
        <f t="shared" si="0"/>
        <v>46544</v>
      </c>
      <c r="H6" s="36"/>
      <c r="I6" s="98">
        <f>SUM(I4:I5)</f>
        <v>8917</v>
      </c>
      <c r="J6" s="76"/>
      <c r="K6" s="36"/>
      <c r="L6" s="36"/>
    </row>
  </sheetData>
  <mergeCells count="9">
    <mergeCell ref="A1:L1"/>
    <mergeCell ref="A2:A3"/>
    <mergeCell ref="B2:B3"/>
    <mergeCell ref="C2:G2"/>
    <mergeCell ref="H2:H3"/>
    <mergeCell ref="I2:I3"/>
    <mergeCell ref="J2:J3"/>
    <mergeCell ref="K2:K3"/>
    <mergeCell ref="L2:L3"/>
  </mergeCells>
  <phoneticPr fontId="10" type="noConversion"/>
  <pageMargins left="0.7" right="0.7" top="0.75" bottom="0.75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"/>
  <sheetViews>
    <sheetView zoomScale="80" zoomScaleNormal="80" workbookViewId="0">
      <selection activeCell="I7" sqref="I7"/>
    </sheetView>
  </sheetViews>
  <sheetFormatPr defaultRowHeight="16.2"/>
  <cols>
    <col min="1" max="1" width="7.88671875" bestFit="1" customWidth="1"/>
    <col min="2" max="2" width="18.33203125" bestFit="1" customWidth="1"/>
    <col min="3" max="5" width="6.33203125" bestFit="1" customWidth="1"/>
    <col min="6" max="6" width="8.44140625" bestFit="1" customWidth="1"/>
    <col min="7" max="7" width="8.33203125" bestFit="1" customWidth="1"/>
    <col min="8" max="8" width="40.44140625" bestFit="1" customWidth="1"/>
    <col min="9" max="10" width="8" bestFit="1" customWidth="1"/>
    <col min="11" max="11" width="6.33203125" bestFit="1" customWidth="1"/>
    <col min="12" max="12" width="15.109375" bestFit="1" customWidth="1"/>
  </cols>
  <sheetData>
    <row r="1" spans="1:12" ht="18">
      <c r="A1" s="176" t="s">
        <v>428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  <c r="L1" s="178"/>
    </row>
    <row r="2" spans="1:12">
      <c r="A2" s="205" t="s">
        <v>0</v>
      </c>
      <c r="B2" s="186" t="s">
        <v>7</v>
      </c>
      <c r="C2" s="207" t="s">
        <v>13</v>
      </c>
      <c r="D2" s="208"/>
      <c r="E2" s="208"/>
      <c r="F2" s="208"/>
      <c r="G2" s="209"/>
      <c r="H2" s="193" t="s">
        <v>74</v>
      </c>
      <c r="I2" s="210" t="s">
        <v>6</v>
      </c>
      <c r="J2" s="212" t="s">
        <v>10</v>
      </c>
      <c r="K2" s="186" t="s">
        <v>11</v>
      </c>
      <c r="L2" s="214" t="s">
        <v>3</v>
      </c>
    </row>
    <row r="3" spans="1:12" ht="29.25" customHeight="1">
      <c r="A3" s="206"/>
      <c r="B3" s="187"/>
      <c r="C3" s="131" t="s">
        <v>1</v>
      </c>
      <c r="D3" s="132" t="s">
        <v>4</v>
      </c>
      <c r="E3" s="132" t="s">
        <v>5</v>
      </c>
      <c r="F3" s="133" t="s">
        <v>2</v>
      </c>
      <c r="G3" s="134" t="s">
        <v>12</v>
      </c>
      <c r="H3" s="194"/>
      <c r="I3" s="211"/>
      <c r="J3" s="213"/>
      <c r="K3" s="187"/>
      <c r="L3" s="215"/>
    </row>
    <row r="4" spans="1:12" ht="17.25" customHeight="1">
      <c r="A4" s="35" t="s">
        <v>280</v>
      </c>
      <c r="B4" s="30" t="s">
        <v>15</v>
      </c>
      <c r="C4" s="56">
        <v>0</v>
      </c>
      <c r="D4" s="128">
        <v>0</v>
      </c>
      <c r="E4" s="128">
        <v>0</v>
      </c>
      <c r="F4" s="58">
        <v>10283</v>
      </c>
      <c r="G4" s="60">
        <v>10283</v>
      </c>
      <c r="H4" s="34" t="s">
        <v>111</v>
      </c>
      <c r="I4" s="128">
        <v>50</v>
      </c>
      <c r="J4" s="118" t="s">
        <v>544</v>
      </c>
      <c r="K4" s="121" t="s">
        <v>500</v>
      </c>
      <c r="L4" s="127" t="s">
        <v>64</v>
      </c>
    </row>
    <row r="5" spans="1:12" ht="17.25" customHeight="1">
      <c r="A5" s="35" t="s">
        <v>281</v>
      </c>
      <c r="B5" s="30" t="s">
        <v>15</v>
      </c>
      <c r="C5" s="56">
        <v>0</v>
      </c>
      <c r="D5" s="128">
        <v>0</v>
      </c>
      <c r="E5" s="128">
        <v>0</v>
      </c>
      <c r="F5" s="58">
        <v>10283</v>
      </c>
      <c r="G5" s="60">
        <v>10283</v>
      </c>
      <c r="H5" s="34" t="s">
        <v>112</v>
      </c>
      <c r="I5" s="128">
        <v>50</v>
      </c>
      <c r="J5" s="118" t="s">
        <v>494</v>
      </c>
      <c r="K5" s="121" t="s">
        <v>500</v>
      </c>
      <c r="L5" s="127" t="s">
        <v>64</v>
      </c>
    </row>
    <row r="6" spans="1:12">
      <c r="A6" s="62"/>
      <c r="B6" s="76" t="s">
        <v>626</v>
      </c>
      <c r="C6" s="36">
        <f>SUM(C4:C5)</f>
        <v>0</v>
      </c>
      <c r="D6" s="36">
        <f t="shared" ref="D6:G6" si="0">SUM(D4:D5)</f>
        <v>0</v>
      </c>
      <c r="E6" s="36">
        <f t="shared" si="0"/>
        <v>0</v>
      </c>
      <c r="F6" s="36">
        <f t="shared" si="0"/>
        <v>20566</v>
      </c>
      <c r="G6" s="36">
        <f t="shared" si="0"/>
        <v>20566</v>
      </c>
      <c r="H6" s="36"/>
      <c r="I6" s="36">
        <f>SUM(I4:I5)</f>
        <v>100</v>
      </c>
      <c r="J6" s="76"/>
      <c r="K6" s="36"/>
      <c r="L6" s="36"/>
    </row>
  </sheetData>
  <mergeCells count="9">
    <mergeCell ref="A1:L1"/>
    <mergeCell ref="A2:A3"/>
    <mergeCell ref="B2:B3"/>
    <mergeCell ref="C2:G2"/>
    <mergeCell ref="H2:H3"/>
    <mergeCell ref="I2:I3"/>
    <mergeCell ref="J2:J3"/>
    <mergeCell ref="K2:K3"/>
    <mergeCell ref="L2:L3"/>
  </mergeCells>
  <phoneticPr fontId="10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L32"/>
  <sheetViews>
    <sheetView zoomScale="80" zoomScaleNormal="80" workbookViewId="0">
      <selection activeCell="C5" sqref="C5"/>
    </sheetView>
  </sheetViews>
  <sheetFormatPr defaultRowHeight="16.2"/>
  <cols>
    <col min="1" max="1" width="8.6640625" bestFit="1" customWidth="1"/>
    <col min="2" max="2" width="33.33203125" customWidth="1"/>
    <col min="3" max="3" width="10.6640625" bestFit="1" customWidth="1"/>
    <col min="4" max="5" width="9.21875" bestFit="1" customWidth="1"/>
    <col min="6" max="7" width="10.6640625" bestFit="1" customWidth="1"/>
    <col min="8" max="8" width="47.77734375" customWidth="1"/>
    <col min="9" max="9" width="10" bestFit="1" customWidth="1"/>
    <col min="10" max="10" width="12" customWidth="1"/>
    <col min="11" max="11" width="6.88671875" customWidth="1"/>
    <col min="12" max="12" width="15.6640625" bestFit="1" customWidth="1"/>
  </cols>
  <sheetData>
    <row r="1" spans="1:12" ht="18">
      <c r="A1" s="153" t="s">
        <v>428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5"/>
    </row>
    <row r="2" spans="1:12" ht="16.5" customHeight="1">
      <c r="A2" s="164" t="s">
        <v>0</v>
      </c>
      <c r="B2" s="170" t="s">
        <v>7</v>
      </c>
      <c r="C2" s="161" t="s">
        <v>13</v>
      </c>
      <c r="D2" s="161"/>
      <c r="E2" s="161"/>
      <c r="F2" s="161"/>
      <c r="G2" s="161"/>
      <c r="H2" s="164" t="s">
        <v>74</v>
      </c>
      <c r="I2" s="172" t="s">
        <v>6</v>
      </c>
      <c r="J2" s="156" t="s">
        <v>10</v>
      </c>
      <c r="K2" s="156" t="s">
        <v>11</v>
      </c>
      <c r="L2" s="174" t="s">
        <v>3</v>
      </c>
    </row>
    <row r="3" spans="1:12" ht="30.75" customHeight="1">
      <c r="A3" s="165"/>
      <c r="B3" s="171"/>
      <c r="C3" s="55" t="s">
        <v>1</v>
      </c>
      <c r="D3" s="45" t="s">
        <v>4</v>
      </c>
      <c r="E3" s="45" t="s">
        <v>5</v>
      </c>
      <c r="F3" s="57" t="s">
        <v>2</v>
      </c>
      <c r="G3" s="59" t="s">
        <v>12</v>
      </c>
      <c r="H3" s="165"/>
      <c r="I3" s="173"/>
      <c r="J3" s="157"/>
      <c r="K3" s="157"/>
      <c r="L3" s="175"/>
    </row>
    <row r="4" spans="1:12">
      <c r="A4" s="35" t="s">
        <v>70</v>
      </c>
      <c r="B4" s="38" t="s">
        <v>125</v>
      </c>
      <c r="C4" s="56">
        <v>14960</v>
      </c>
      <c r="D4" s="87">
        <v>0</v>
      </c>
      <c r="E4" s="87">
        <v>6000</v>
      </c>
      <c r="F4" s="58">
        <v>32437</v>
      </c>
      <c r="G4" s="61">
        <f>C4+F4</f>
        <v>47397</v>
      </c>
      <c r="H4" s="68" t="s">
        <v>126</v>
      </c>
      <c r="I4" s="68">
        <v>9000</v>
      </c>
      <c r="J4" s="35" t="s">
        <v>463</v>
      </c>
      <c r="K4" s="130" t="s">
        <v>495</v>
      </c>
      <c r="L4" s="80" t="s">
        <v>67</v>
      </c>
    </row>
    <row r="5" spans="1:12">
      <c r="A5" s="35" t="s">
        <v>431</v>
      </c>
      <c r="B5" s="38" t="s">
        <v>21</v>
      </c>
      <c r="C5" s="56">
        <v>10000</v>
      </c>
      <c r="D5" s="87">
        <v>0</v>
      </c>
      <c r="E5" s="87">
        <v>0</v>
      </c>
      <c r="F5" s="58">
        <v>3761</v>
      </c>
      <c r="G5" s="61">
        <v>13761</v>
      </c>
      <c r="H5" s="68" t="s">
        <v>127</v>
      </c>
      <c r="I5" s="68">
        <v>1000</v>
      </c>
      <c r="J5" s="35" t="s">
        <v>464</v>
      </c>
      <c r="K5" s="130" t="s">
        <v>495</v>
      </c>
      <c r="L5" s="80" t="s">
        <v>67</v>
      </c>
    </row>
    <row r="6" spans="1:12">
      <c r="A6" s="35" t="s">
        <v>432</v>
      </c>
      <c r="B6" s="38" t="s">
        <v>21</v>
      </c>
      <c r="C6" s="56">
        <v>8800</v>
      </c>
      <c r="D6" s="87">
        <v>0</v>
      </c>
      <c r="E6" s="87">
        <v>2500</v>
      </c>
      <c r="F6" s="58">
        <v>3761</v>
      </c>
      <c r="G6" s="61">
        <v>12561</v>
      </c>
      <c r="H6" s="68" t="s">
        <v>128</v>
      </c>
      <c r="I6" s="68">
        <v>70</v>
      </c>
      <c r="J6" s="35" t="s">
        <v>464</v>
      </c>
      <c r="K6" s="130" t="s">
        <v>495</v>
      </c>
      <c r="L6" s="80" t="s">
        <v>67</v>
      </c>
    </row>
    <row r="7" spans="1:12">
      <c r="A7" s="35" t="s">
        <v>433</v>
      </c>
      <c r="B7" s="38" t="s">
        <v>21</v>
      </c>
      <c r="C7" s="56">
        <v>8800</v>
      </c>
      <c r="D7" s="87">
        <v>0</v>
      </c>
      <c r="E7" s="87">
        <v>2500</v>
      </c>
      <c r="F7" s="58">
        <v>3761</v>
      </c>
      <c r="G7" s="61">
        <v>12561</v>
      </c>
      <c r="H7" s="68" t="s">
        <v>129</v>
      </c>
      <c r="I7" s="68">
        <v>70</v>
      </c>
      <c r="J7" s="35" t="s">
        <v>465</v>
      </c>
      <c r="K7" s="130" t="s">
        <v>495</v>
      </c>
      <c r="L7" s="80" t="s">
        <v>67</v>
      </c>
    </row>
    <row r="8" spans="1:12">
      <c r="A8" s="35" t="s">
        <v>434</v>
      </c>
      <c r="B8" s="38" t="s">
        <v>21</v>
      </c>
      <c r="C8" s="56">
        <v>0</v>
      </c>
      <c r="D8" s="87">
        <v>0</v>
      </c>
      <c r="E8" s="87">
        <v>0</v>
      </c>
      <c r="F8" s="58">
        <v>12023</v>
      </c>
      <c r="G8" s="61">
        <v>12023</v>
      </c>
      <c r="H8" s="68" t="s">
        <v>130</v>
      </c>
      <c r="I8" s="68">
        <v>120</v>
      </c>
      <c r="J8" s="35" t="s">
        <v>466</v>
      </c>
      <c r="K8" s="130" t="s">
        <v>495</v>
      </c>
      <c r="L8" s="80" t="s">
        <v>67</v>
      </c>
    </row>
    <row r="9" spans="1:12">
      <c r="A9" s="35" t="s">
        <v>435</v>
      </c>
      <c r="B9" s="38" t="s">
        <v>21</v>
      </c>
      <c r="C9" s="56">
        <v>2000</v>
      </c>
      <c r="D9" s="87">
        <v>0</v>
      </c>
      <c r="E9" s="87">
        <v>0</v>
      </c>
      <c r="F9" s="58">
        <v>19806</v>
      </c>
      <c r="G9" s="61">
        <v>21806</v>
      </c>
      <c r="H9" s="68" t="s">
        <v>649</v>
      </c>
      <c r="I9" s="68">
        <v>500</v>
      </c>
      <c r="J9" s="35" t="s">
        <v>467</v>
      </c>
      <c r="K9" s="130" t="s">
        <v>495</v>
      </c>
      <c r="L9" s="80" t="s">
        <v>67</v>
      </c>
    </row>
    <row r="10" spans="1:12">
      <c r="A10" s="35" t="s">
        <v>71</v>
      </c>
      <c r="B10" s="30" t="s">
        <v>22</v>
      </c>
      <c r="C10" s="56">
        <v>0</v>
      </c>
      <c r="D10" s="87">
        <v>0</v>
      </c>
      <c r="E10" s="87">
        <v>0</v>
      </c>
      <c r="F10" s="88">
        <v>30000</v>
      </c>
      <c r="G10" s="61">
        <v>30000</v>
      </c>
      <c r="H10" s="68" t="s">
        <v>131</v>
      </c>
      <c r="I10" s="68">
        <v>65</v>
      </c>
      <c r="J10" s="35" t="s">
        <v>468</v>
      </c>
      <c r="K10" s="130" t="s">
        <v>495</v>
      </c>
      <c r="L10" s="80" t="s">
        <v>67</v>
      </c>
    </row>
    <row r="11" spans="1:12">
      <c r="A11" s="35" t="s">
        <v>72</v>
      </c>
      <c r="B11" s="40" t="s">
        <v>132</v>
      </c>
      <c r="C11" s="89">
        <v>3000</v>
      </c>
      <c r="D11" s="87">
        <v>0</v>
      </c>
      <c r="E11" s="87">
        <v>3000</v>
      </c>
      <c r="F11" s="88">
        <v>13544</v>
      </c>
      <c r="G11" s="61">
        <v>16544</v>
      </c>
      <c r="H11" s="68" t="s">
        <v>133</v>
      </c>
      <c r="I11" s="68">
        <v>8852</v>
      </c>
      <c r="J11" s="35" t="s">
        <v>469</v>
      </c>
      <c r="K11" s="130" t="s">
        <v>495</v>
      </c>
      <c r="L11" s="80" t="s">
        <v>67</v>
      </c>
    </row>
    <row r="12" spans="1:12">
      <c r="A12" s="35" t="s">
        <v>292</v>
      </c>
      <c r="B12" s="40" t="s">
        <v>425</v>
      </c>
      <c r="C12" s="84">
        <v>1800</v>
      </c>
      <c r="D12" s="87">
        <v>1800</v>
      </c>
      <c r="E12" s="87">
        <v>0</v>
      </c>
      <c r="F12" s="88">
        <v>6390</v>
      </c>
      <c r="G12" s="61">
        <v>8190</v>
      </c>
      <c r="H12" s="68" t="s">
        <v>134</v>
      </c>
      <c r="I12" s="68">
        <v>260</v>
      </c>
      <c r="J12" s="35" t="s">
        <v>465</v>
      </c>
      <c r="K12" s="130" t="s">
        <v>495</v>
      </c>
      <c r="L12" s="80" t="s">
        <v>67</v>
      </c>
    </row>
    <row r="13" spans="1:12">
      <c r="A13" s="35" t="s">
        <v>73</v>
      </c>
      <c r="B13" s="40" t="s">
        <v>136</v>
      </c>
      <c r="C13" s="89">
        <v>8840</v>
      </c>
      <c r="D13" s="87">
        <v>0</v>
      </c>
      <c r="E13" s="87">
        <v>3000</v>
      </c>
      <c r="F13" s="88">
        <v>9153</v>
      </c>
      <c r="G13" s="61">
        <v>17993</v>
      </c>
      <c r="H13" s="68" t="s">
        <v>137</v>
      </c>
      <c r="I13" s="68">
        <v>100</v>
      </c>
      <c r="J13" s="35" t="s">
        <v>465</v>
      </c>
      <c r="K13" s="130" t="s">
        <v>495</v>
      </c>
      <c r="L13" s="80" t="s">
        <v>67</v>
      </c>
    </row>
    <row r="14" spans="1:12">
      <c r="A14" s="35" t="s">
        <v>294</v>
      </c>
      <c r="B14" s="40" t="s">
        <v>136</v>
      </c>
      <c r="C14" s="84">
        <v>1800</v>
      </c>
      <c r="D14" s="87">
        <v>1800</v>
      </c>
      <c r="E14" s="87">
        <v>0</v>
      </c>
      <c r="F14" s="88">
        <v>6390</v>
      </c>
      <c r="G14" s="61">
        <v>8190</v>
      </c>
      <c r="H14" s="68" t="s">
        <v>138</v>
      </c>
      <c r="I14" s="68">
        <v>226</v>
      </c>
      <c r="J14" s="35" t="s">
        <v>464</v>
      </c>
      <c r="K14" s="130" t="s">
        <v>495</v>
      </c>
      <c r="L14" s="80" t="s">
        <v>67</v>
      </c>
    </row>
    <row r="15" spans="1:12">
      <c r="A15" s="62"/>
      <c r="B15" s="76" t="s">
        <v>29</v>
      </c>
      <c r="C15" s="36">
        <f>SUM(C4:C14)</f>
        <v>60000</v>
      </c>
      <c r="D15" s="36">
        <f>SUM(D4:D14)</f>
        <v>3600</v>
      </c>
      <c r="E15" s="36">
        <f>SUM(E4:E14)</f>
        <v>17000</v>
      </c>
      <c r="F15" s="36">
        <f>SUM(F4:F14)</f>
        <v>141026</v>
      </c>
      <c r="G15" s="36">
        <f>SUM(G4:G14)</f>
        <v>201026</v>
      </c>
      <c r="H15" s="36"/>
      <c r="I15" s="98">
        <f>SUM(I4:I14)</f>
        <v>20263</v>
      </c>
      <c r="J15" s="62"/>
      <c r="K15" s="31"/>
      <c r="L15" s="36"/>
    </row>
    <row r="16" spans="1:12">
      <c r="A16" s="35" t="s">
        <v>66</v>
      </c>
      <c r="B16" s="40" t="s">
        <v>211</v>
      </c>
      <c r="C16" s="56">
        <v>600</v>
      </c>
      <c r="D16" s="87">
        <v>0</v>
      </c>
      <c r="E16" s="95">
        <v>600</v>
      </c>
      <c r="F16" s="58">
        <v>3491</v>
      </c>
      <c r="G16" s="61">
        <v>4091</v>
      </c>
      <c r="H16" s="68" t="s">
        <v>213</v>
      </c>
      <c r="I16" s="68">
        <v>100</v>
      </c>
      <c r="J16" s="35" t="s">
        <v>464</v>
      </c>
      <c r="K16" s="130" t="s">
        <v>495</v>
      </c>
      <c r="L16" s="80" t="s">
        <v>67</v>
      </c>
    </row>
    <row r="17" spans="1:12">
      <c r="A17" s="35" t="s">
        <v>366</v>
      </c>
      <c r="B17" s="40" t="s">
        <v>211</v>
      </c>
      <c r="C17" s="56">
        <v>4900</v>
      </c>
      <c r="D17" s="87">
        <v>0</v>
      </c>
      <c r="E17" s="83">
        <v>3500</v>
      </c>
      <c r="F17" s="58">
        <v>5392</v>
      </c>
      <c r="G17" s="61">
        <v>10292</v>
      </c>
      <c r="H17" s="68" t="s">
        <v>214</v>
      </c>
      <c r="I17" s="68">
        <v>100</v>
      </c>
      <c r="J17" s="35" t="s">
        <v>470</v>
      </c>
      <c r="K17" s="130" t="s">
        <v>495</v>
      </c>
      <c r="L17" s="80" t="s">
        <v>67</v>
      </c>
    </row>
    <row r="18" spans="1:12">
      <c r="A18" s="35" t="s">
        <v>367</v>
      </c>
      <c r="B18" s="40" t="s">
        <v>211</v>
      </c>
      <c r="C18" s="56">
        <v>1350</v>
      </c>
      <c r="D18" s="87">
        <v>0</v>
      </c>
      <c r="E18" s="82">
        <v>1000</v>
      </c>
      <c r="F18" s="58">
        <v>3511</v>
      </c>
      <c r="G18" s="61">
        <v>4861</v>
      </c>
      <c r="H18" s="68" t="s">
        <v>215</v>
      </c>
      <c r="I18" s="68">
        <v>100</v>
      </c>
      <c r="J18" s="35" t="s">
        <v>470</v>
      </c>
      <c r="K18" s="130" t="s">
        <v>495</v>
      </c>
      <c r="L18" s="80" t="s">
        <v>67</v>
      </c>
    </row>
    <row r="19" spans="1:12">
      <c r="A19" s="35" t="s">
        <v>368</v>
      </c>
      <c r="B19" s="40" t="s">
        <v>211</v>
      </c>
      <c r="C19" s="56">
        <v>1350</v>
      </c>
      <c r="D19" s="87">
        <v>0</v>
      </c>
      <c r="E19" s="82">
        <v>1000</v>
      </c>
      <c r="F19" s="58">
        <v>3511</v>
      </c>
      <c r="G19" s="61">
        <v>4861</v>
      </c>
      <c r="H19" s="68" t="s">
        <v>216</v>
      </c>
      <c r="I19" s="68">
        <v>100</v>
      </c>
      <c r="J19" s="35" t="s">
        <v>464</v>
      </c>
      <c r="K19" s="130" t="s">
        <v>495</v>
      </c>
      <c r="L19" s="80" t="s">
        <v>67</v>
      </c>
    </row>
    <row r="20" spans="1:12">
      <c r="A20" s="35" t="s">
        <v>68</v>
      </c>
      <c r="B20" s="40" t="s">
        <v>212</v>
      </c>
      <c r="C20" s="56">
        <f>59520+90645</f>
        <v>150165</v>
      </c>
      <c r="D20" s="87">
        <v>0</v>
      </c>
      <c r="E20" s="82">
        <v>0</v>
      </c>
      <c r="F20" s="58">
        <v>49555</v>
      </c>
      <c r="G20" s="61">
        <v>199720</v>
      </c>
      <c r="H20" s="68" t="s">
        <v>217</v>
      </c>
      <c r="I20" s="68">
        <v>160</v>
      </c>
      <c r="J20" s="35" t="s">
        <v>464</v>
      </c>
      <c r="K20" s="130" t="s">
        <v>495</v>
      </c>
      <c r="L20" s="80" t="s">
        <v>67</v>
      </c>
    </row>
    <row r="21" spans="1:12">
      <c r="A21" s="35" t="s">
        <v>370</v>
      </c>
      <c r="B21" s="40" t="s">
        <v>212</v>
      </c>
      <c r="C21" s="56">
        <v>0</v>
      </c>
      <c r="D21" s="87">
        <v>0</v>
      </c>
      <c r="E21" s="82">
        <v>0</v>
      </c>
      <c r="F21" s="58">
        <v>3150</v>
      </c>
      <c r="G21" s="61">
        <v>3150</v>
      </c>
      <c r="H21" s="68" t="s">
        <v>218</v>
      </c>
      <c r="I21" s="68">
        <v>100</v>
      </c>
      <c r="J21" s="35" t="s">
        <v>471</v>
      </c>
      <c r="K21" s="130" t="s">
        <v>495</v>
      </c>
      <c r="L21" s="80" t="s">
        <v>67</v>
      </c>
    </row>
    <row r="22" spans="1:12">
      <c r="A22" s="35" t="s">
        <v>371</v>
      </c>
      <c r="B22" s="40" t="s">
        <v>212</v>
      </c>
      <c r="C22" s="56">
        <v>12500</v>
      </c>
      <c r="D22" s="87">
        <v>12000</v>
      </c>
      <c r="E22" s="82">
        <v>0</v>
      </c>
      <c r="F22" s="58">
        <v>30500</v>
      </c>
      <c r="G22" s="61">
        <v>43000</v>
      </c>
      <c r="H22" s="68" t="s">
        <v>219</v>
      </c>
      <c r="I22" s="68">
        <v>1500</v>
      </c>
      <c r="J22" s="35" t="s">
        <v>472</v>
      </c>
      <c r="K22" s="130" t="s">
        <v>495</v>
      </c>
      <c r="L22" s="80" t="s">
        <v>67</v>
      </c>
    </row>
    <row r="23" spans="1:12">
      <c r="A23" s="35" t="s">
        <v>69</v>
      </c>
      <c r="B23" s="40" t="s">
        <v>220</v>
      </c>
      <c r="C23" s="56">
        <v>8500</v>
      </c>
      <c r="D23" s="87">
        <v>5000</v>
      </c>
      <c r="E23" s="82">
        <v>0</v>
      </c>
      <c r="F23" s="58">
        <v>500</v>
      </c>
      <c r="G23" s="61">
        <v>9000</v>
      </c>
      <c r="H23" s="68" t="s">
        <v>221</v>
      </c>
      <c r="I23" s="68">
        <v>8500</v>
      </c>
      <c r="J23" s="35" t="s">
        <v>472</v>
      </c>
      <c r="K23" s="130" t="s">
        <v>495</v>
      </c>
      <c r="L23" s="80" t="s">
        <v>67</v>
      </c>
    </row>
    <row r="24" spans="1:12">
      <c r="A24" s="35" t="s">
        <v>373</v>
      </c>
      <c r="B24" s="40" t="s">
        <v>220</v>
      </c>
      <c r="C24" s="56">
        <v>18000</v>
      </c>
      <c r="D24" s="87">
        <v>18000</v>
      </c>
      <c r="E24" s="82">
        <v>0</v>
      </c>
      <c r="F24" s="58">
        <v>10300</v>
      </c>
      <c r="G24" s="61">
        <v>28300</v>
      </c>
      <c r="H24" s="68" t="s">
        <v>222</v>
      </c>
      <c r="I24" s="68">
        <v>8500</v>
      </c>
      <c r="J24" s="35" t="s">
        <v>473</v>
      </c>
      <c r="K24" s="130" t="s">
        <v>495</v>
      </c>
      <c r="L24" s="80" t="s">
        <v>67</v>
      </c>
    </row>
    <row r="25" spans="1:12">
      <c r="A25" s="35" t="s">
        <v>374</v>
      </c>
      <c r="B25" s="40" t="s">
        <v>220</v>
      </c>
      <c r="C25" s="56">
        <v>600</v>
      </c>
      <c r="D25" s="87">
        <v>0</v>
      </c>
      <c r="E25" s="82">
        <v>600</v>
      </c>
      <c r="F25" s="58">
        <v>3491</v>
      </c>
      <c r="G25" s="61">
        <v>4091</v>
      </c>
      <c r="H25" s="68" t="s">
        <v>223</v>
      </c>
      <c r="I25" s="68">
        <v>100</v>
      </c>
      <c r="J25" s="35" t="s">
        <v>465</v>
      </c>
      <c r="K25" s="130" t="s">
        <v>495</v>
      </c>
      <c r="L25" s="80" t="s">
        <v>67</v>
      </c>
    </row>
    <row r="26" spans="1:12">
      <c r="A26" s="35" t="s">
        <v>375</v>
      </c>
      <c r="B26" s="40" t="s">
        <v>220</v>
      </c>
      <c r="C26" s="56">
        <v>43000</v>
      </c>
      <c r="D26" s="87">
        <v>27000</v>
      </c>
      <c r="E26" s="82">
        <v>0</v>
      </c>
      <c r="F26" s="58">
        <v>500</v>
      </c>
      <c r="G26" s="61">
        <v>43500</v>
      </c>
      <c r="H26" s="68" t="s">
        <v>224</v>
      </c>
      <c r="I26" s="68">
        <v>1500</v>
      </c>
      <c r="J26" s="35" t="s">
        <v>474</v>
      </c>
      <c r="K26" s="130" t="s">
        <v>495</v>
      </c>
      <c r="L26" s="80" t="s">
        <v>67</v>
      </c>
    </row>
    <row r="27" spans="1:12">
      <c r="A27" s="35" t="s">
        <v>376</v>
      </c>
      <c r="B27" s="40" t="s">
        <v>220</v>
      </c>
      <c r="C27" s="56">
        <v>0</v>
      </c>
      <c r="D27" s="87">
        <v>0</v>
      </c>
      <c r="E27" s="82">
        <v>0</v>
      </c>
      <c r="F27" s="58">
        <v>5142</v>
      </c>
      <c r="G27" s="61">
        <v>5142</v>
      </c>
      <c r="H27" s="68" t="s">
        <v>225</v>
      </c>
      <c r="I27" s="68">
        <v>500</v>
      </c>
      <c r="J27" s="35" t="s">
        <v>475</v>
      </c>
      <c r="K27" s="130" t="s">
        <v>495</v>
      </c>
      <c r="L27" s="80" t="s">
        <v>67</v>
      </c>
    </row>
    <row r="28" spans="1:12">
      <c r="A28" s="35" t="s">
        <v>377</v>
      </c>
      <c r="B28" s="40" t="s">
        <v>220</v>
      </c>
      <c r="C28" s="56">
        <v>10800</v>
      </c>
      <c r="D28" s="82">
        <v>0</v>
      </c>
      <c r="E28" s="82">
        <v>7800</v>
      </c>
      <c r="F28" s="58">
        <v>5392</v>
      </c>
      <c r="G28" s="61">
        <v>16192</v>
      </c>
      <c r="H28" s="68" t="s">
        <v>226</v>
      </c>
      <c r="I28" s="68">
        <v>8800</v>
      </c>
      <c r="J28" s="35" t="s">
        <v>469</v>
      </c>
      <c r="K28" s="130" t="s">
        <v>495</v>
      </c>
      <c r="L28" s="80" t="s">
        <v>67</v>
      </c>
    </row>
    <row r="29" spans="1:12">
      <c r="A29" s="35" t="s">
        <v>378</v>
      </c>
      <c r="B29" s="40" t="s">
        <v>220</v>
      </c>
      <c r="C29" s="56">
        <v>2000</v>
      </c>
      <c r="D29" s="87">
        <v>0</v>
      </c>
      <c r="E29" s="82">
        <v>500</v>
      </c>
      <c r="F29" s="58">
        <v>5350</v>
      </c>
      <c r="G29" s="61">
        <v>7350</v>
      </c>
      <c r="H29" s="68" t="s">
        <v>227</v>
      </c>
      <c r="I29" s="68">
        <v>6000</v>
      </c>
      <c r="J29" s="35" t="s">
        <v>475</v>
      </c>
      <c r="K29" s="130" t="s">
        <v>495</v>
      </c>
      <c r="L29" s="80" t="s">
        <v>67</v>
      </c>
    </row>
    <row r="30" spans="1:12">
      <c r="A30" s="35" t="s">
        <v>379</v>
      </c>
      <c r="B30" s="40" t="s">
        <v>220</v>
      </c>
      <c r="C30" s="56">
        <v>0</v>
      </c>
      <c r="D30" s="82">
        <v>0</v>
      </c>
      <c r="E30" s="82">
        <v>0</v>
      </c>
      <c r="F30" s="58">
        <v>6000</v>
      </c>
      <c r="G30" s="61">
        <v>6000</v>
      </c>
      <c r="H30" s="68" t="s">
        <v>228</v>
      </c>
      <c r="I30" s="68">
        <v>50</v>
      </c>
      <c r="J30" s="35" t="s">
        <v>476</v>
      </c>
      <c r="K30" s="130" t="s">
        <v>495</v>
      </c>
      <c r="L30" s="80" t="s">
        <v>67</v>
      </c>
    </row>
    <row r="31" spans="1:12">
      <c r="A31" s="35" t="s">
        <v>380</v>
      </c>
      <c r="B31" s="40" t="s">
        <v>220</v>
      </c>
      <c r="C31" s="56">
        <v>11635</v>
      </c>
      <c r="D31" s="87">
        <v>0</v>
      </c>
      <c r="E31" s="82">
        <v>0</v>
      </c>
      <c r="F31" s="58">
        <v>6178</v>
      </c>
      <c r="G31" s="61">
        <v>17813</v>
      </c>
      <c r="H31" s="68" t="s">
        <v>229</v>
      </c>
      <c r="I31" s="68">
        <v>300</v>
      </c>
      <c r="J31" s="35" t="s">
        <v>464</v>
      </c>
      <c r="K31" s="130" t="s">
        <v>495</v>
      </c>
      <c r="L31" s="80" t="s">
        <v>67</v>
      </c>
    </row>
    <row r="32" spans="1:12">
      <c r="A32" s="35"/>
      <c r="B32" s="76" t="s">
        <v>29</v>
      </c>
      <c r="C32" s="39">
        <f>SUM(C16:C31)</f>
        <v>265400</v>
      </c>
      <c r="D32" s="39">
        <f t="shared" ref="D32:G32" si="0">SUM(D16:D31)</f>
        <v>62000</v>
      </c>
      <c r="E32" s="39">
        <f t="shared" si="0"/>
        <v>15000</v>
      </c>
      <c r="F32" s="39">
        <f t="shared" si="0"/>
        <v>141963</v>
      </c>
      <c r="G32" s="39">
        <f t="shared" si="0"/>
        <v>407363</v>
      </c>
      <c r="H32" s="39"/>
      <c r="I32" s="99">
        <f>I23+I24+I25+I26+I27+I28+I29+I30+I31</f>
        <v>34250</v>
      </c>
      <c r="J32" s="62"/>
      <c r="K32" s="31"/>
      <c r="L32" s="39"/>
    </row>
  </sheetData>
  <mergeCells count="9">
    <mergeCell ref="A1:L1"/>
    <mergeCell ref="A2:A3"/>
    <mergeCell ref="B2:B3"/>
    <mergeCell ref="C2:G2"/>
    <mergeCell ref="H2:H3"/>
    <mergeCell ref="I2:I3"/>
    <mergeCell ref="J2:J3"/>
    <mergeCell ref="K2:K3"/>
    <mergeCell ref="L2:L3"/>
  </mergeCells>
  <phoneticPr fontId="10" type="noConversion"/>
  <printOptions horizontalCentered="1"/>
  <pageMargins left="0.31496062992125984" right="0.31496062992125984" top="0.74803149606299213" bottom="0.74803149606299213" header="0.31496062992125984" footer="0.31496062992125984"/>
  <pageSetup paperSize="9" scale="7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L232"/>
  <sheetViews>
    <sheetView zoomScale="80" zoomScaleNormal="80" workbookViewId="0">
      <selection activeCell="H16" sqref="H16"/>
    </sheetView>
  </sheetViews>
  <sheetFormatPr defaultColWidth="8.88671875" defaultRowHeight="13.8"/>
  <cols>
    <col min="1" max="1" width="8.6640625" style="24" bestFit="1" customWidth="1"/>
    <col min="2" max="2" width="37" style="6" customWidth="1"/>
    <col min="3" max="3" width="9.21875" style="20" bestFit="1" customWidth="1"/>
    <col min="4" max="4" width="9" style="7" bestFit="1" customWidth="1"/>
    <col min="5" max="5" width="8" style="7" bestFit="1" customWidth="1"/>
    <col min="6" max="6" width="10.21875" style="22" bestFit="1" customWidth="1"/>
    <col min="7" max="7" width="10.21875" style="18" bestFit="1" customWidth="1"/>
    <col min="8" max="8" width="47.77734375" style="10" customWidth="1"/>
    <col min="9" max="9" width="10" style="4" bestFit="1" customWidth="1"/>
    <col min="10" max="10" width="10" style="12" bestFit="1" customWidth="1"/>
    <col min="11" max="11" width="8" style="5" bestFit="1" customWidth="1"/>
    <col min="12" max="12" width="15.6640625" style="1" bestFit="1" customWidth="1"/>
    <col min="13" max="16384" width="8.88671875" style="1"/>
  </cols>
  <sheetData>
    <row r="1" spans="1:12" s="8" customFormat="1" ht="18">
      <c r="A1" s="176" t="s">
        <v>429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  <c r="L1" s="178"/>
    </row>
    <row r="2" spans="1:12" s="13" customFormat="1" ht="15.6">
      <c r="A2" s="179" t="s">
        <v>0</v>
      </c>
      <c r="B2" s="180" t="s">
        <v>7</v>
      </c>
      <c r="C2" s="181" t="s">
        <v>13</v>
      </c>
      <c r="D2" s="181"/>
      <c r="E2" s="181"/>
      <c r="F2" s="181"/>
      <c r="G2" s="181"/>
      <c r="H2" s="182" t="s">
        <v>74</v>
      </c>
      <c r="I2" s="184" t="s">
        <v>6</v>
      </c>
      <c r="J2" s="185" t="s">
        <v>10</v>
      </c>
      <c r="K2" s="186" t="s">
        <v>11</v>
      </c>
      <c r="L2" s="188" t="s">
        <v>3</v>
      </c>
    </row>
    <row r="3" spans="1:12" s="13" customFormat="1" ht="31.2">
      <c r="A3" s="179"/>
      <c r="B3" s="180"/>
      <c r="C3" s="131" t="s">
        <v>1</v>
      </c>
      <c r="D3" s="132" t="s">
        <v>4</v>
      </c>
      <c r="E3" s="132" t="s">
        <v>5</v>
      </c>
      <c r="F3" s="133" t="s">
        <v>2</v>
      </c>
      <c r="G3" s="134" t="s">
        <v>12</v>
      </c>
      <c r="H3" s="183"/>
      <c r="I3" s="184"/>
      <c r="J3" s="185"/>
      <c r="K3" s="187"/>
      <c r="L3" s="188"/>
    </row>
    <row r="4" spans="1:12" ht="15.6">
      <c r="A4" s="35" t="s">
        <v>59</v>
      </c>
      <c r="B4" s="40" t="s">
        <v>139</v>
      </c>
      <c r="C4" s="56">
        <v>11494</v>
      </c>
      <c r="D4" s="87">
        <v>4400</v>
      </c>
      <c r="E4" s="87">
        <v>3000</v>
      </c>
      <c r="F4" s="88">
        <v>22306</v>
      </c>
      <c r="G4" s="61">
        <v>33800</v>
      </c>
      <c r="H4" s="234" t="s">
        <v>640</v>
      </c>
      <c r="I4" s="68">
        <v>1000</v>
      </c>
      <c r="J4" s="35" t="s">
        <v>477</v>
      </c>
      <c r="K4" s="130" t="s">
        <v>495</v>
      </c>
      <c r="L4" s="127" t="s">
        <v>418</v>
      </c>
    </row>
    <row r="5" spans="1:12" ht="15.6">
      <c r="A5" s="35" t="s">
        <v>287</v>
      </c>
      <c r="B5" s="40" t="s">
        <v>139</v>
      </c>
      <c r="C5" s="56">
        <v>19705</v>
      </c>
      <c r="D5" s="87">
        <v>0</v>
      </c>
      <c r="E5" s="87">
        <v>0</v>
      </c>
      <c r="F5" s="88">
        <v>30589</v>
      </c>
      <c r="G5" s="61">
        <v>50294</v>
      </c>
      <c r="H5" s="234" t="s">
        <v>641</v>
      </c>
      <c r="I5" s="68">
        <v>60</v>
      </c>
      <c r="J5" s="35" t="s">
        <v>478</v>
      </c>
      <c r="K5" s="130" t="s">
        <v>495</v>
      </c>
      <c r="L5" s="127" t="s">
        <v>418</v>
      </c>
    </row>
    <row r="6" spans="1:12" ht="31.2">
      <c r="A6" s="35" t="s">
        <v>288</v>
      </c>
      <c r="B6" s="40" t="s">
        <v>139</v>
      </c>
      <c r="C6" s="56">
        <v>7800</v>
      </c>
      <c r="D6" s="87">
        <v>5800</v>
      </c>
      <c r="E6" s="87">
        <v>0</v>
      </c>
      <c r="F6" s="88">
        <v>27500</v>
      </c>
      <c r="G6" s="61">
        <f>C6+F6</f>
        <v>35300</v>
      </c>
      <c r="H6" s="234" t="s">
        <v>642</v>
      </c>
      <c r="I6" s="68">
        <v>500</v>
      </c>
      <c r="J6" s="35" t="s">
        <v>479</v>
      </c>
      <c r="K6" s="35"/>
      <c r="L6" s="127" t="s">
        <v>418</v>
      </c>
    </row>
    <row r="7" spans="1:12" ht="15.6">
      <c r="A7" s="35" t="s">
        <v>289</v>
      </c>
      <c r="B7" s="40" t="s">
        <v>139</v>
      </c>
      <c r="C7" s="56">
        <v>5920</v>
      </c>
      <c r="D7" s="87">
        <v>0</v>
      </c>
      <c r="E7" s="87">
        <v>0</v>
      </c>
      <c r="F7" s="88">
        <v>34800</v>
      </c>
      <c r="G7" s="61">
        <f>C7+F7</f>
        <v>40720</v>
      </c>
      <c r="H7" s="234" t="s">
        <v>140</v>
      </c>
      <c r="I7" s="68">
        <v>1268</v>
      </c>
      <c r="J7" s="35" t="s">
        <v>480</v>
      </c>
      <c r="K7" s="130" t="s">
        <v>495</v>
      </c>
      <c r="L7" s="127" t="s">
        <v>418</v>
      </c>
    </row>
    <row r="8" spans="1:12" ht="15.6">
      <c r="A8" s="35" t="s">
        <v>290</v>
      </c>
      <c r="B8" s="40" t="s">
        <v>139</v>
      </c>
      <c r="C8" s="56">
        <v>3705</v>
      </c>
      <c r="D8" s="87">
        <v>0</v>
      </c>
      <c r="E8" s="87">
        <v>0</v>
      </c>
      <c r="F8" s="88">
        <v>3250</v>
      </c>
      <c r="G8" s="61">
        <v>6955</v>
      </c>
      <c r="H8" s="234" t="s">
        <v>141</v>
      </c>
      <c r="I8" s="68">
        <v>269</v>
      </c>
      <c r="J8" s="35" t="s">
        <v>480</v>
      </c>
      <c r="K8" s="130" t="s">
        <v>495</v>
      </c>
      <c r="L8" s="127" t="s">
        <v>418</v>
      </c>
    </row>
    <row r="9" spans="1:12" ht="15.6">
      <c r="A9" s="62"/>
      <c r="B9" s="76" t="s">
        <v>29</v>
      </c>
      <c r="C9" s="36">
        <f>SUM(C4:C8)</f>
        <v>48624</v>
      </c>
      <c r="D9" s="36">
        <f t="shared" ref="D9:G9" si="0">SUM(D4:D8)</f>
        <v>10200</v>
      </c>
      <c r="E9" s="36">
        <f t="shared" si="0"/>
        <v>3000</v>
      </c>
      <c r="F9" s="36">
        <f t="shared" si="0"/>
        <v>118445</v>
      </c>
      <c r="G9" s="36">
        <f t="shared" si="0"/>
        <v>167069</v>
      </c>
      <c r="H9" s="36"/>
      <c r="I9" s="98">
        <f>SUM(I4:I8)</f>
        <v>3097</v>
      </c>
      <c r="J9" s="62"/>
      <c r="K9" s="31"/>
      <c r="L9" s="36"/>
    </row>
    <row r="10" spans="1:12" s="29" customFormat="1">
      <c r="A10" s="25"/>
      <c r="B10" s="2"/>
      <c r="C10" s="3"/>
      <c r="D10" s="3"/>
      <c r="E10" s="3"/>
      <c r="F10" s="3"/>
      <c r="G10" s="3"/>
      <c r="H10" s="9"/>
      <c r="I10" s="26"/>
      <c r="J10" s="27"/>
      <c r="K10" s="28"/>
    </row>
    <row r="11" spans="1:12" s="29" customFormat="1">
      <c r="A11" s="25"/>
      <c r="B11" s="2"/>
      <c r="C11" s="3"/>
      <c r="D11" s="3"/>
      <c r="E11" s="3"/>
      <c r="F11" s="3"/>
      <c r="G11" s="3"/>
      <c r="H11" s="9"/>
      <c r="I11" s="26"/>
      <c r="J11" s="27"/>
      <c r="K11" s="28"/>
    </row>
    <row r="12" spans="1:12" s="29" customFormat="1">
      <c r="A12" s="25"/>
      <c r="B12" s="2"/>
      <c r="C12" s="3"/>
      <c r="D12" s="3"/>
      <c r="E12" s="3"/>
      <c r="F12" s="3"/>
      <c r="G12" s="3"/>
      <c r="H12" s="9"/>
      <c r="I12" s="26"/>
      <c r="J12" s="27"/>
      <c r="K12" s="28"/>
    </row>
    <row r="13" spans="1:12" s="29" customFormat="1">
      <c r="A13" s="25"/>
      <c r="B13" s="2"/>
      <c r="C13" s="3"/>
      <c r="D13" s="3"/>
      <c r="E13" s="3"/>
      <c r="F13" s="3"/>
      <c r="G13" s="3"/>
      <c r="H13" s="9"/>
      <c r="I13" s="26"/>
      <c r="J13" s="27"/>
      <c r="K13" s="28"/>
    </row>
    <row r="14" spans="1:12" s="29" customFormat="1">
      <c r="A14" s="25"/>
      <c r="B14" s="2"/>
      <c r="C14" s="3"/>
      <c r="D14" s="3"/>
      <c r="E14" s="3"/>
      <c r="F14" s="3"/>
      <c r="G14" s="3"/>
      <c r="H14" s="9"/>
      <c r="I14" s="26"/>
      <c r="J14" s="27"/>
      <c r="K14" s="28"/>
    </row>
    <row r="15" spans="1:12" s="29" customFormat="1">
      <c r="A15" s="25"/>
      <c r="B15" s="2"/>
      <c r="C15" s="3"/>
      <c r="D15" s="3"/>
      <c r="E15" s="3"/>
      <c r="F15" s="3"/>
      <c r="G15" s="3"/>
      <c r="H15" s="9"/>
      <c r="I15" s="26"/>
      <c r="J15" s="27"/>
      <c r="K15" s="28"/>
    </row>
    <row r="16" spans="1:12" s="29" customFormat="1">
      <c r="A16" s="25"/>
      <c r="B16" s="2"/>
      <c r="C16" s="3"/>
      <c r="D16" s="3"/>
      <c r="E16" s="3"/>
      <c r="F16" s="3"/>
      <c r="G16" s="3"/>
      <c r="H16" s="9"/>
      <c r="I16" s="26"/>
      <c r="J16" s="27"/>
      <c r="K16" s="28"/>
    </row>
    <row r="17" spans="1:11" s="29" customFormat="1">
      <c r="A17" s="25"/>
      <c r="B17" s="2"/>
      <c r="C17" s="3"/>
      <c r="D17" s="3"/>
      <c r="E17" s="3"/>
      <c r="F17" s="3"/>
      <c r="G17" s="3"/>
      <c r="H17" s="9"/>
      <c r="I17" s="26"/>
      <c r="J17" s="27"/>
      <c r="K17" s="28"/>
    </row>
    <row r="18" spans="1:11" s="29" customFormat="1">
      <c r="A18" s="25"/>
      <c r="B18" s="2"/>
      <c r="C18" s="3"/>
      <c r="D18" s="3"/>
      <c r="E18" s="3"/>
      <c r="F18" s="3"/>
      <c r="G18" s="3"/>
      <c r="H18" s="9"/>
      <c r="I18" s="26"/>
      <c r="J18" s="27"/>
      <c r="K18" s="28"/>
    </row>
    <row r="19" spans="1:11" s="29" customFormat="1">
      <c r="A19" s="25"/>
      <c r="B19" s="2"/>
      <c r="C19" s="3"/>
      <c r="D19" s="3"/>
      <c r="E19" s="3"/>
      <c r="F19" s="3"/>
      <c r="G19" s="3"/>
      <c r="H19" s="9"/>
      <c r="I19" s="26"/>
      <c r="J19" s="27"/>
      <c r="K19" s="28"/>
    </row>
    <row r="20" spans="1:11" s="29" customFormat="1">
      <c r="A20" s="25"/>
      <c r="B20" s="2"/>
      <c r="C20" s="3"/>
      <c r="D20" s="3"/>
      <c r="E20" s="3"/>
      <c r="F20" s="3"/>
      <c r="G20" s="3"/>
      <c r="H20" s="9"/>
      <c r="I20" s="26"/>
      <c r="J20" s="27"/>
      <c r="K20" s="28"/>
    </row>
    <row r="21" spans="1:11" s="29" customFormat="1">
      <c r="A21" s="25"/>
      <c r="B21" s="2"/>
      <c r="C21" s="3"/>
      <c r="D21" s="3"/>
      <c r="E21" s="3"/>
      <c r="F21" s="3"/>
      <c r="G21" s="3"/>
      <c r="H21" s="9"/>
      <c r="I21" s="26"/>
      <c r="J21" s="27"/>
      <c r="K21" s="28"/>
    </row>
    <row r="22" spans="1:11" s="29" customFormat="1">
      <c r="A22" s="25"/>
      <c r="B22" s="2"/>
      <c r="C22" s="3"/>
      <c r="D22" s="3"/>
      <c r="E22" s="3"/>
      <c r="F22" s="3"/>
      <c r="G22" s="3"/>
      <c r="H22" s="9"/>
      <c r="I22" s="26"/>
      <c r="J22" s="27"/>
      <c r="K22" s="28"/>
    </row>
    <row r="23" spans="1:11" s="29" customFormat="1">
      <c r="A23" s="25"/>
      <c r="B23" s="2"/>
      <c r="C23" s="3"/>
      <c r="D23" s="3"/>
      <c r="E23" s="3"/>
      <c r="F23" s="3"/>
      <c r="G23" s="3"/>
      <c r="H23" s="9"/>
      <c r="I23" s="26"/>
      <c r="J23" s="27"/>
      <c r="K23" s="28"/>
    </row>
    <row r="24" spans="1:11" s="29" customFormat="1">
      <c r="A24" s="25"/>
      <c r="B24" s="2"/>
      <c r="C24" s="3"/>
      <c r="D24" s="3"/>
      <c r="E24" s="3"/>
      <c r="F24" s="3"/>
      <c r="G24" s="3"/>
      <c r="H24" s="9"/>
      <c r="I24" s="26"/>
      <c r="J24" s="27"/>
      <c r="K24" s="28"/>
    </row>
    <row r="25" spans="1:11" s="29" customFormat="1">
      <c r="A25" s="25"/>
      <c r="B25" s="2"/>
      <c r="C25" s="3"/>
      <c r="D25" s="3"/>
      <c r="E25" s="3"/>
      <c r="F25" s="3"/>
      <c r="G25" s="3"/>
      <c r="H25" s="9"/>
      <c r="I25" s="26"/>
      <c r="J25" s="27"/>
      <c r="K25" s="28"/>
    </row>
    <row r="26" spans="1:11" s="29" customFormat="1">
      <c r="A26" s="25"/>
      <c r="B26" s="2"/>
      <c r="C26" s="3"/>
      <c r="D26" s="3"/>
      <c r="E26" s="3"/>
      <c r="F26" s="3"/>
      <c r="G26" s="3"/>
      <c r="H26" s="9"/>
      <c r="I26" s="26"/>
      <c r="J26" s="27"/>
      <c r="K26" s="28"/>
    </row>
    <row r="27" spans="1:11" s="29" customFormat="1">
      <c r="A27" s="25"/>
      <c r="B27" s="2"/>
      <c r="C27" s="3"/>
      <c r="D27" s="3"/>
      <c r="E27" s="3"/>
      <c r="F27" s="3"/>
      <c r="G27" s="3"/>
      <c r="H27" s="9"/>
      <c r="I27" s="26"/>
      <c r="J27" s="27"/>
      <c r="K27" s="28"/>
    </row>
    <row r="28" spans="1:11" s="29" customFormat="1">
      <c r="A28" s="25"/>
      <c r="B28" s="2"/>
      <c r="C28" s="3"/>
      <c r="D28" s="3"/>
      <c r="E28" s="3"/>
      <c r="F28" s="3"/>
      <c r="G28" s="3"/>
      <c r="H28" s="9"/>
      <c r="I28" s="26"/>
      <c r="J28" s="27"/>
      <c r="K28" s="28"/>
    </row>
    <row r="29" spans="1:11" s="29" customFormat="1">
      <c r="A29" s="25"/>
      <c r="B29" s="2"/>
      <c r="C29" s="3"/>
      <c r="D29" s="3"/>
      <c r="E29" s="3"/>
      <c r="F29" s="3"/>
      <c r="G29" s="3"/>
      <c r="H29" s="9"/>
      <c r="I29" s="26"/>
      <c r="J29" s="27"/>
      <c r="K29" s="28"/>
    </row>
    <row r="30" spans="1:11" s="29" customFormat="1">
      <c r="A30" s="25"/>
      <c r="B30" s="2"/>
      <c r="C30" s="3"/>
      <c r="D30" s="3"/>
      <c r="E30" s="3"/>
      <c r="F30" s="3"/>
      <c r="G30" s="3"/>
      <c r="H30" s="9"/>
      <c r="I30" s="26"/>
      <c r="J30" s="27"/>
      <c r="K30" s="28"/>
    </row>
    <row r="31" spans="1:11" s="29" customFormat="1">
      <c r="A31" s="25"/>
      <c r="B31" s="2"/>
      <c r="C31" s="3"/>
      <c r="D31" s="3"/>
      <c r="E31" s="3"/>
      <c r="F31" s="3"/>
      <c r="G31" s="3"/>
      <c r="H31" s="9"/>
      <c r="I31" s="26"/>
      <c r="J31" s="27"/>
      <c r="K31" s="28"/>
    </row>
    <row r="32" spans="1:11" s="29" customFormat="1">
      <c r="A32" s="25"/>
      <c r="B32" s="2"/>
      <c r="C32" s="3"/>
      <c r="D32" s="3"/>
      <c r="E32" s="3"/>
      <c r="F32" s="3"/>
      <c r="G32" s="3"/>
      <c r="H32" s="9"/>
      <c r="I32" s="26"/>
      <c r="J32" s="27"/>
      <c r="K32" s="28"/>
    </row>
    <row r="33" spans="1:11" s="29" customFormat="1">
      <c r="A33" s="25"/>
      <c r="B33" s="2"/>
      <c r="C33" s="3"/>
      <c r="D33" s="3"/>
      <c r="E33" s="3"/>
      <c r="F33" s="3"/>
      <c r="G33" s="3"/>
      <c r="H33" s="9"/>
      <c r="I33" s="26"/>
      <c r="J33" s="27"/>
      <c r="K33" s="28"/>
    </row>
    <row r="34" spans="1:11" s="29" customFormat="1">
      <c r="A34" s="25"/>
      <c r="B34" s="2"/>
      <c r="C34" s="3"/>
      <c r="D34" s="3"/>
      <c r="E34" s="3"/>
      <c r="F34" s="3"/>
      <c r="G34" s="3"/>
      <c r="H34" s="9"/>
      <c r="I34" s="26"/>
      <c r="J34" s="27"/>
      <c r="K34" s="28"/>
    </row>
    <row r="35" spans="1:11" s="29" customFormat="1">
      <c r="A35" s="25"/>
      <c r="B35" s="2"/>
      <c r="C35" s="3"/>
      <c r="D35" s="3"/>
      <c r="E35" s="3"/>
      <c r="F35" s="3"/>
      <c r="G35" s="3"/>
      <c r="H35" s="9"/>
      <c r="I35" s="26"/>
      <c r="J35" s="27"/>
      <c r="K35" s="28"/>
    </row>
    <row r="36" spans="1:11" s="29" customFormat="1">
      <c r="A36" s="25"/>
      <c r="B36" s="2"/>
      <c r="C36" s="3"/>
      <c r="D36" s="3"/>
      <c r="E36" s="3"/>
      <c r="F36" s="3"/>
      <c r="G36" s="3"/>
      <c r="H36" s="9"/>
      <c r="I36" s="26"/>
      <c r="J36" s="27"/>
      <c r="K36" s="28"/>
    </row>
    <row r="37" spans="1:11" s="29" customFormat="1">
      <c r="A37" s="25"/>
      <c r="B37" s="2"/>
      <c r="C37" s="3"/>
      <c r="D37" s="3"/>
      <c r="E37" s="3"/>
      <c r="F37" s="3"/>
      <c r="G37" s="3"/>
      <c r="H37" s="9"/>
      <c r="I37" s="26"/>
      <c r="J37" s="27"/>
      <c r="K37" s="28"/>
    </row>
    <row r="38" spans="1:11" s="29" customFormat="1">
      <c r="A38" s="25"/>
      <c r="B38" s="2"/>
      <c r="C38" s="3"/>
      <c r="D38" s="3"/>
      <c r="E38" s="3"/>
      <c r="F38" s="3"/>
      <c r="G38" s="3"/>
      <c r="H38" s="9"/>
      <c r="I38" s="26"/>
      <c r="J38" s="27"/>
      <c r="K38" s="28"/>
    </row>
    <row r="39" spans="1:11" s="29" customFormat="1">
      <c r="A39" s="25"/>
      <c r="B39" s="2"/>
      <c r="C39" s="3"/>
      <c r="D39" s="3"/>
      <c r="E39" s="3"/>
      <c r="F39" s="3"/>
      <c r="G39" s="3"/>
      <c r="H39" s="9"/>
      <c r="I39" s="26"/>
      <c r="J39" s="27"/>
      <c r="K39" s="28"/>
    </row>
    <row r="40" spans="1:11" s="29" customFormat="1">
      <c r="A40" s="25"/>
      <c r="B40" s="2"/>
      <c r="C40" s="3"/>
      <c r="D40" s="3"/>
      <c r="E40" s="3"/>
      <c r="F40" s="3"/>
      <c r="G40" s="3"/>
      <c r="H40" s="9"/>
      <c r="I40" s="26"/>
      <c r="J40" s="27"/>
      <c r="K40" s="28"/>
    </row>
    <row r="41" spans="1:11" s="29" customFormat="1">
      <c r="A41" s="25"/>
      <c r="B41" s="2"/>
      <c r="C41" s="3"/>
      <c r="D41" s="3"/>
      <c r="E41" s="3"/>
      <c r="F41" s="3"/>
      <c r="G41" s="3"/>
      <c r="H41" s="9"/>
      <c r="I41" s="26"/>
      <c r="J41" s="27"/>
      <c r="K41" s="28"/>
    </row>
    <row r="42" spans="1:11" s="29" customFormat="1">
      <c r="A42" s="25"/>
      <c r="B42" s="2"/>
      <c r="C42" s="3"/>
      <c r="D42" s="3"/>
      <c r="E42" s="3"/>
      <c r="F42" s="3"/>
      <c r="G42" s="3"/>
      <c r="H42" s="9"/>
      <c r="I42" s="26"/>
      <c r="J42" s="27"/>
      <c r="K42" s="28"/>
    </row>
    <row r="43" spans="1:11" s="29" customFormat="1">
      <c r="A43" s="25"/>
      <c r="B43" s="2"/>
      <c r="C43" s="3"/>
      <c r="D43" s="3"/>
      <c r="E43" s="3"/>
      <c r="F43" s="3"/>
      <c r="G43" s="3"/>
      <c r="H43" s="9"/>
      <c r="I43" s="26"/>
      <c r="J43" s="27"/>
      <c r="K43" s="28"/>
    </row>
    <row r="44" spans="1:11" s="29" customFormat="1">
      <c r="A44" s="25"/>
      <c r="B44" s="2"/>
      <c r="C44" s="3"/>
      <c r="D44" s="3"/>
      <c r="E44" s="3"/>
      <c r="F44" s="3"/>
      <c r="G44" s="3"/>
      <c r="H44" s="9"/>
      <c r="I44" s="26"/>
      <c r="J44" s="27"/>
      <c r="K44" s="28"/>
    </row>
    <row r="45" spans="1:11" s="29" customFormat="1">
      <c r="A45" s="25"/>
      <c r="B45" s="2"/>
      <c r="C45" s="3"/>
      <c r="D45" s="3"/>
      <c r="E45" s="3"/>
      <c r="F45" s="3"/>
      <c r="G45" s="3"/>
      <c r="H45" s="9"/>
      <c r="I45" s="26"/>
      <c r="J45" s="27"/>
      <c r="K45" s="28"/>
    </row>
    <row r="46" spans="1:11" s="29" customFormat="1">
      <c r="A46" s="25"/>
      <c r="B46" s="2"/>
      <c r="C46" s="3"/>
      <c r="D46" s="3"/>
      <c r="E46" s="3"/>
      <c r="F46" s="3"/>
      <c r="G46" s="3"/>
      <c r="H46" s="9"/>
      <c r="I46" s="26"/>
      <c r="J46" s="27"/>
      <c r="K46" s="28"/>
    </row>
    <row r="47" spans="1:11" s="29" customFormat="1">
      <c r="A47" s="25"/>
      <c r="B47" s="2"/>
      <c r="C47" s="3"/>
      <c r="D47" s="3"/>
      <c r="E47" s="3"/>
      <c r="F47" s="3"/>
      <c r="G47" s="3"/>
      <c r="H47" s="9"/>
      <c r="I47" s="26"/>
      <c r="J47" s="27"/>
      <c r="K47" s="28"/>
    </row>
    <row r="48" spans="1:11" s="29" customFormat="1">
      <c r="A48" s="25"/>
      <c r="B48" s="2"/>
      <c r="C48" s="3"/>
      <c r="D48" s="3"/>
      <c r="E48" s="3"/>
      <c r="F48" s="3"/>
      <c r="G48" s="3"/>
      <c r="H48" s="9"/>
      <c r="I48" s="26"/>
      <c r="J48" s="27"/>
      <c r="K48" s="28"/>
    </row>
    <row r="49" spans="1:11" s="29" customFormat="1">
      <c r="A49" s="25"/>
      <c r="B49" s="2"/>
      <c r="C49" s="3"/>
      <c r="D49" s="3"/>
      <c r="E49" s="3"/>
      <c r="F49" s="3"/>
      <c r="G49" s="3"/>
      <c r="H49" s="9"/>
      <c r="I49" s="26"/>
      <c r="J49" s="27"/>
      <c r="K49" s="28"/>
    </row>
    <row r="50" spans="1:11" s="29" customFormat="1">
      <c r="A50" s="25"/>
      <c r="B50" s="2"/>
      <c r="C50" s="3"/>
      <c r="D50" s="3"/>
      <c r="E50" s="3"/>
      <c r="F50" s="3"/>
      <c r="G50" s="3"/>
      <c r="H50" s="9"/>
      <c r="I50" s="26"/>
      <c r="J50" s="27"/>
      <c r="K50" s="28"/>
    </row>
    <row r="51" spans="1:11" s="29" customFormat="1">
      <c r="A51" s="25"/>
      <c r="B51" s="2"/>
      <c r="C51" s="3"/>
      <c r="D51" s="3"/>
      <c r="E51" s="3"/>
      <c r="F51" s="3"/>
      <c r="G51" s="3"/>
      <c r="H51" s="9"/>
      <c r="I51" s="26"/>
      <c r="J51" s="27"/>
      <c r="K51" s="28"/>
    </row>
    <row r="52" spans="1:11" s="29" customFormat="1">
      <c r="A52" s="25"/>
      <c r="B52" s="2"/>
      <c r="C52" s="3"/>
      <c r="D52" s="3"/>
      <c r="E52" s="3"/>
      <c r="F52" s="3"/>
      <c r="G52" s="3"/>
      <c r="H52" s="9"/>
      <c r="I52" s="26"/>
      <c r="J52" s="27"/>
      <c r="K52" s="28"/>
    </row>
    <row r="53" spans="1:11" s="29" customFormat="1">
      <c r="A53" s="25"/>
      <c r="B53" s="2"/>
      <c r="C53" s="3"/>
      <c r="D53" s="3"/>
      <c r="E53" s="3"/>
      <c r="F53" s="3"/>
      <c r="G53" s="3"/>
      <c r="H53" s="9"/>
      <c r="I53" s="26"/>
      <c r="J53" s="27"/>
      <c r="K53" s="28"/>
    </row>
    <row r="54" spans="1:11" s="29" customFormat="1">
      <c r="A54" s="25"/>
      <c r="B54" s="2"/>
      <c r="C54" s="3"/>
      <c r="D54" s="3"/>
      <c r="E54" s="3"/>
      <c r="F54" s="3"/>
      <c r="G54" s="3"/>
      <c r="H54" s="9"/>
      <c r="I54" s="26"/>
      <c r="J54" s="27"/>
      <c r="K54" s="28"/>
    </row>
    <row r="55" spans="1:11" s="29" customFormat="1">
      <c r="A55" s="25"/>
      <c r="B55" s="2"/>
      <c r="C55" s="3"/>
      <c r="D55" s="3"/>
      <c r="E55" s="3"/>
      <c r="F55" s="3"/>
      <c r="G55" s="3"/>
      <c r="H55" s="9"/>
      <c r="I55" s="26"/>
      <c r="J55" s="27"/>
      <c r="K55" s="28"/>
    </row>
    <row r="56" spans="1:11" s="29" customFormat="1">
      <c r="A56" s="25"/>
      <c r="B56" s="2"/>
      <c r="C56" s="3"/>
      <c r="D56" s="3"/>
      <c r="E56" s="3"/>
      <c r="F56" s="3"/>
      <c r="G56" s="3"/>
      <c r="H56" s="9"/>
      <c r="I56" s="26"/>
      <c r="J56" s="27"/>
      <c r="K56" s="28"/>
    </row>
    <row r="57" spans="1:11" s="29" customFormat="1">
      <c r="A57" s="25"/>
      <c r="B57" s="2"/>
      <c r="C57" s="3"/>
      <c r="D57" s="3"/>
      <c r="E57" s="3"/>
      <c r="F57" s="3"/>
      <c r="G57" s="3"/>
      <c r="H57" s="9"/>
      <c r="I57" s="26"/>
      <c r="J57" s="27"/>
      <c r="K57" s="28"/>
    </row>
    <row r="58" spans="1:11" s="29" customFormat="1">
      <c r="A58" s="25"/>
      <c r="B58" s="2"/>
      <c r="C58" s="3"/>
      <c r="D58" s="3"/>
      <c r="E58" s="3"/>
      <c r="F58" s="3"/>
      <c r="G58" s="3"/>
      <c r="H58" s="9"/>
      <c r="I58" s="26"/>
      <c r="J58" s="27"/>
      <c r="K58" s="28"/>
    </row>
    <row r="59" spans="1:11" s="29" customFormat="1">
      <c r="A59" s="25"/>
      <c r="B59" s="2"/>
      <c r="C59" s="3"/>
      <c r="D59" s="3"/>
      <c r="E59" s="3"/>
      <c r="F59" s="3"/>
      <c r="G59" s="3"/>
      <c r="H59" s="9"/>
      <c r="I59" s="26"/>
      <c r="J59" s="27"/>
      <c r="K59" s="28"/>
    </row>
    <row r="60" spans="1:11" s="29" customFormat="1">
      <c r="A60" s="25"/>
      <c r="B60" s="2"/>
      <c r="C60" s="3"/>
      <c r="D60" s="3"/>
      <c r="E60" s="3"/>
      <c r="F60" s="3"/>
      <c r="G60" s="3"/>
      <c r="H60" s="9"/>
      <c r="I60" s="26"/>
      <c r="J60" s="27"/>
      <c r="K60" s="28"/>
    </row>
    <row r="61" spans="1:11" s="29" customFormat="1">
      <c r="A61" s="25"/>
      <c r="B61" s="2"/>
      <c r="C61" s="3"/>
      <c r="D61" s="3"/>
      <c r="E61" s="3"/>
      <c r="F61" s="3"/>
      <c r="G61" s="3"/>
      <c r="H61" s="9"/>
      <c r="I61" s="26"/>
      <c r="J61" s="27"/>
      <c r="K61" s="28"/>
    </row>
    <row r="62" spans="1:11" s="29" customFormat="1">
      <c r="A62" s="25"/>
      <c r="B62" s="2"/>
      <c r="C62" s="3"/>
      <c r="D62" s="3"/>
      <c r="E62" s="3"/>
      <c r="F62" s="3"/>
      <c r="G62" s="3"/>
      <c r="H62" s="9"/>
      <c r="I62" s="26"/>
      <c r="J62" s="27"/>
      <c r="K62" s="28"/>
    </row>
    <row r="63" spans="1:11" s="29" customFormat="1">
      <c r="A63" s="25"/>
      <c r="B63" s="2"/>
      <c r="C63" s="3"/>
      <c r="D63" s="3"/>
      <c r="E63" s="3"/>
      <c r="F63" s="3"/>
      <c r="G63" s="3"/>
      <c r="H63" s="9"/>
      <c r="I63" s="26"/>
      <c r="J63" s="27"/>
      <c r="K63" s="28"/>
    </row>
    <row r="64" spans="1:11" s="29" customFormat="1">
      <c r="A64" s="25"/>
      <c r="B64" s="2"/>
      <c r="C64" s="3"/>
      <c r="D64" s="3"/>
      <c r="E64" s="3"/>
      <c r="F64" s="3"/>
      <c r="G64" s="3"/>
      <c r="H64" s="9"/>
      <c r="I64" s="26"/>
      <c r="J64" s="27"/>
      <c r="K64" s="28"/>
    </row>
    <row r="65" spans="1:11" s="29" customFormat="1">
      <c r="A65" s="25"/>
      <c r="B65" s="2"/>
      <c r="C65" s="3"/>
      <c r="D65" s="3"/>
      <c r="E65" s="3"/>
      <c r="F65" s="3"/>
      <c r="G65" s="3"/>
      <c r="H65" s="9"/>
      <c r="I65" s="26"/>
      <c r="J65" s="27"/>
      <c r="K65" s="28"/>
    </row>
    <row r="66" spans="1:11" s="29" customFormat="1">
      <c r="A66" s="25"/>
      <c r="B66" s="2"/>
      <c r="C66" s="3"/>
      <c r="D66" s="3"/>
      <c r="E66" s="3"/>
      <c r="F66" s="3"/>
      <c r="G66" s="3"/>
      <c r="H66" s="9"/>
      <c r="I66" s="26"/>
      <c r="J66" s="27"/>
      <c r="K66" s="28"/>
    </row>
    <row r="67" spans="1:11" s="29" customFormat="1">
      <c r="A67" s="25"/>
      <c r="B67" s="2"/>
      <c r="C67" s="3"/>
      <c r="D67" s="3"/>
      <c r="E67" s="3"/>
      <c r="F67" s="3"/>
      <c r="G67" s="3"/>
      <c r="H67" s="9"/>
      <c r="I67" s="26"/>
      <c r="J67" s="27"/>
      <c r="K67" s="28"/>
    </row>
    <row r="68" spans="1:11" s="29" customFormat="1">
      <c r="A68" s="25"/>
      <c r="B68" s="2"/>
      <c r="C68" s="3"/>
      <c r="D68" s="3"/>
      <c r="E68" s="3"/>
      <c r="F68" s="3"/>
      <c r="G68" s="3"/>
      <c r="H68" s="9"/>
      <c r="I68" s="26"/>
      <c r="J68" s="27"/>
      <c r="K68" s="28"/>
    </row>
    <row r="69" spans="1:11" s="29" customFormat="1">
      <c r="A69" s="25"/>
      <c r="B69" s="2"/>
      <c r="C69" s="3"/>
      <c r="D69" s="3"/>
      <c r="E69" s="3"/>
      <c r="F69" s="3"/>
      <c r="G69" s="3"/>
      <c r="H69" s="9"/>
      <c r="I69" s="26"/>
      <c r="J69" s="27"/>
      <c r="K69" s="28"/>
    </row>
    <row r="70" spans="1:11" s="29" customFormat="1">
      <c r="A70" s="25"/>
      <c r="B70" s="2"/>
      <c r="C70" s="3"/>
      <c r="D70" s="3"/>
      <c r="E70" s="3"/>
      <c r="F70" s="3"/>
      <c r="G70" s="3"/>
      <c r="H70" s="9"/>
      <c r="I70" s="26"/>
      <c r="J70" s="27"/>
      <c r="K70" s="28"/>
    </row>
    <row r="71" spans="1:11" s="29" customFormat="1">
      <c r="A71" s="25"/>
      <c r="B71" s="2"/>
      <c r="C71" s="3"/>
      <c r="D71" s="3"/>
      <c r="E71" s="3"/>
      <c r="F71" s="3"/>
      <c r="G71" s="3"/>
      <c r="H71" s="9"/>
      <c r="I71" s="26"/>
      <c r="J71" s="27"/>
      <c r="K71" s="28"/>
    </row>
    <row r="72" spans="1:11" s="29" customFormat="1">
      <c r="A72" s="25"/>
      <c r="B72" s="2"/>
      <c r="C72" s="3"/>
      <c r="D72" s="3"/>
      <c r="E72" s="3"/>
      <c r="F72" s="3"/>
      <c r="G72" s="3"/>
      <c r="H72" s="9"/>
      <c r="I72" s="26"/>
      <c r="J72" s="27"/>
      <c r="K72" s="28"/>
    </row>
    <row r="73" spans="1:11" s="29" customFormat="1">
      <c r="A73" s="25"/>
      <c r="B73" s="2"/>
      <c r="C73" s="3"/>
      <c r="D73" s="3"/>
      <c r="E73" s="3"/>
      <c r="F73" s="3"/>
      <c r="G73" s="3"/>
      <c r="H73" s="9"/>
      <c r="I73" s="26"/>
      <c r="J73" s="27"/>
      <c r="K73" s="28"/>
    </row>
    <row r="74" spans="1:11" s="29" customFormat="1">
      <c r="A74" s="25"/>
      <c r="B74" s="2"/>
      <c r="C74" s="3"/>
      <c r="D74" s="3"/>
      <c r="E74" s="3"/>
      <c r="F74" s="3"/>
      <c r="G74" s="3"/>
      <c r="H74" s="9"/>
      <c r="I74" s="26"/>
      <c r="J74" s="27"/>
      <c r="K74" s="28"/>
    </row>
    <row r="75" spans="1:11" s="29" customFormat="1">
      <c r="A75" s="25"/>
      <c r="B75" s="2"/>
      <c r="C75" s="3"/>
      <c r="D75" s="3"/>
      <c r="E75" s="3"/>
      <c r="F75" s="3"/>
      <c r="G75" s="3"/>
      <c r="H75" s="9"/>
      <c r="I75" s="26"/>
      <c r="J75" s="27"/>
      <c r="K75" s="28"/>
    </row>
    <row r="76" spans="1:11" s="29" customFormat="1">
      <c r="A76" s="25"/>
      <c r="B76" s="2"/>
      <c r="C76" s="3"/>
      <c r="D76" s="3"/>
      <c r="E76" s="3"/>
      <c r="F76" s="3"/>
      <c r="G76" s="3"/>
      <c r="H76" s="9"/>
      <c r="I76" s="26"/>
      <c r="J76" s="27"/>
      <c r="K76" s="28"/>
    </row>
    <row r="77" spans="1:11" s="29" customFormat="1">
      <c r="A77" s="25"/>
      <c r="B77" s="2"/>
      <c r="C77" s="3"/>
      <c r="D77" s="3"/>
      <c r="E77" s="3"/>
      <c r="F77" s="3"/>
      <c r="G77" s="3"/>
      <c r="H77" s="9"/>
      <c r="I77" s="26"/>
      <c r="J77" s="27"/>
      <c r="K77" s="28"/>
    </row>
    <row r="78" spans="1:11" s="29" customFormat="1">
      <c r="A78" s="25"/>
      <c r="B78" s="2"/>
      <c r="C78" s="3"/>
      <c r="D78" s="3"/>
      <c r="E78" s="3"/>
      <c r="F78" s="3"/>
      <c r="G78" s="3"/>
      <c r="H78" s="9"/>
      <c r="I78" s="26"/>
      <c r="J78" s="27"/>
      <c r="K78" s="28"/>
    </row>
    <row r="79" spans="1:11" s="29" customFormat="1">
      <c r="A79" s="25"/>
      <c r="B79" s="2"/>
      <c r="C79" s="3"/>
      <c r="D79" s="3"/>
      <c r="E79" s="3"/>
      <c r="F79" s="3"/>
      <c r="G79" s="3"/>
      <c r="H79" s="9"/>
      <c r="I79" s="26"/>
      <c r="J79" s="27"/>
      <c r="K79" s="28"/>
    </row>
    <row r="80" spans="1:11" s="29" customFormat="1">
      <c r="A80" s="25"/>
      <c r="B80" s="2"/>
      <c r="C80" s="3"/>
      <c r="D80" s="3"/>
      <c r="E80" s="3"/>
      <c r="F80" s="3"/>
      <c r="G80" s="3"/>
      <c r="H80" s="9"/>
      <c r="I80" s="26"/>
      <c r="J80" s="27"/>
      <c r="K80" s="28"/>
    </row>
    <row r="81" spans="1:11" s="29" customFormat="1">
      <c r="A81" s="25"/>
      <c r="B81" s="2"/>
      <c r="C81" s="3"/>
      <c r="D81" s="3"/>
      <c r="E81" s="3"/>
      <c r="F81" s="3"/>
      <c r="G81" s="3"/>
      <c r="H81" s="9"/>
      <c r="I81" s="26"/>
      <c r="J81" s="27"/>
      <c r="K81" s="28"/>
    </row>
    <row r="82" spans="1:11" s="29" customFormat="1">
      <c r="A82" s="25"/>
      <c r="B82" s="2"/>
      <c r="C82" s="3"/>
      <c r="D82" s="3"/>
      <c r="E82" s="3"/>
      <c r="F82" s="3"/>
      <c r="G82" s="3"/>
      <c r="H82" s="9"/>
      <c r="I82" s="26"/>
      <c r="J82" s="27"/>
      <c r="K82" s="28"/>
    </row>
    <row r="83" spans="1:11" s="29" customFormat="1">
      <c r="A83" s="25"/>
      <c r="B83" s="2"/>
      <c r="C83" s="3"/>
      <c r="D83" s="3"/>
      <c r="E83" s="3"/>
      <c r="F83" s="3"/>
      <c r="G83" s="3"/>
      <c r="H83" s="9"/>
      <c r="I83" s="26"/>
      <c r="J83" s="27"/>
      <c r="K83" s="28"/>
    </row>
    <row r="84" spans="1:11" s="29" customFormat="1">
      <c r="A84" s="25"/>
      <c r="B84" s="2"/>
      <c r="C84" s="3"/>
      <c r="D84" s="3"/>
      <c r="E84" s="3"/>
      <c r="F84" s="3"/>
      <c r="G84" s="3"/>
      <c r="H84" s="9"/>
      <c r="I84" s="26"/>
      <c r="J84" s="27"/>
      <c r="K84" s="28"/>
    </row>
    <row r="85" spans="1:11" s="29" customFormat="1">
      <c r="A85" s="25"/>
      <c r="B85" s="2"/>
      <c r="C85" s="3"/>
      <c r="D85" s="3"/>
      <c r="E85" s="3"/>
      <c r="F85" s="3"/>
      <c r="G85" s="3"/>
      <c r="H85" s="9"/>
      <c r="I85" s="26"/>
      <c r="J85" s="27"/>
      <c r="K85" s="28"/>
    </row>
    <row r="86" spans="1:11" s="29" customFormat="1">
      <c r="A86" s="25"/>
      <c r="B86" s="2"/>
      <c r="C86" s="3"/>
      <c r="D86" s="3"/>
      <c r="E86" s="3"/>
      <c r="F86" s="3"/>
      <c r="G86" s="3"/>
      <c r="H86" s="9"/>
      <c r="I86" s="26"/>
      <c r="J86" s="27"/>
      <c r="K86" s="28"/>
    </row>
    <row r="87" spans="1:11" s="29" customFormat="1">
      <c r="A87" s="25"/>
      <c r="B87" s="2"/>
      <c r="C87" s="3"/>
      <c r="D87" s="3"/>
      <c r="E87" s="3"/>
      <c r="F87" s="3"/>
      <c r="G87" s="3"/>
      <c r="H87" s="9"/>
      <c r="I87" s="26"/>
      <c r="J87" s="27"/>
      <c r="K87" s="28"/>
    </row>
    <row r="88" spans="1:11" s="29" customFormat="1">
      <c r="A88" s="25"/>
      <c r="B88" s="2"/>
      <c r="C88" s="3"/>
      <c r="D88" s="3"/>
      <c r="E88" s="3"/>
      <c r="F88" s="3"/>
      <c r="G88" s="3"/>
      <c r="H88" s="9"/>
      <c r="I88" s="26"/>
      <c r="J88" s="27"/>
      <c r="K88" s="28"/>
    </row>
    <row r="89" spans="1:11" s="29" customFormat="1">
      <c r="A89" s="25"/>
      <c r="B89" s="2"/>
      <c r="C89" s="3"/>
      <c r="D89" s="3"/>
      <c r="E89" s="3"/>
      <c r="F89" s="3"/>
      <c r="G89" s="3"/>
      <c r="H89" s="9"/>
      <c r="I89" s="26"/>
      <c r="J89" s="27"/>
      <c r="K89" s="28"/>
    </row>
    <row r="90" spans="1:11" s="29" customFormat="1">
      <c r="A90" s="25"/>
      <c r="B90" s="2"/>
      <c r="C90" s="3"/>
      <c r="D90" s="3"/>
      <c r="E90" s="3"/>
      <c r="F90" s="3"/>
      <c r="G90" s="3"/>
      <c r="H90" s="9"/>
      <c r="I90" s="26"/>
      <c r="J90" s="27"/>
      <c r="K90" s="28"/>
    </row>
    <row r="91" spans="1:11" s="29" customFormat="1">
      <c r="A91" s="25"/>
      <c r="B91" s="2"/>
      <c r="C91" s="3"/>
      <c r="D91" s="3"/>
      <c r="E91" s="3"/>
      <c r="F91" s="3"/>
      <c r="G91" s="3"/>
      <c r="H91" s="9"/>
      <c r="I91" s="26"/>
      <c r="J91" s="27"/>
      <c r="K91" s="28"/>
    </row>
    <row r="92" spans="1:11" s="29" customFormat="1">
      <c r="A92" s="25"/>
      <c r="B92" s="2"/>
      <c r="C92" s="3"/>
      <c r="D92" s="3"/>
      <c r="E92" s="3"/>
      <c r="F92" s="3"/>
      <c r="G92" s="3"/>
      <c r="H92" s="9"/>
      <c r="I92" s="26"/>
      <c r="J92" s="27"/>
      <c r="K92" s="28"/>
    </row>
    <row r="93" spans="1:11" s="29" customFormat="1">
      <c r="A93" s="25"/>
      <c r="B93" s="2"/>
      <c r="C93" s="3"/>
      <c r="D93" s="3"/>
      <c r="E93" s="3"/>
      <c r="F93" s="3"/>
      <c r="G93" s="3"/>
      <c r="H93" s="9"/>
      <c r="I93" s="26"/>
      <c r="J93" s="27"/>
      <c r="K93" s="28"/>
    </row>
    <row r="94" spans="1:11" s="29" customFormat="1">
      <c r="A94" s="25"/>
      <c r="B94" s="2"/>
      <c r="C94" s="3"/>
      <c r="D94" s="3"/>
      <c r="E94" s="3"/>
      <c r="F94" s="3"/>
      <c r="G94" s="3"/>
      <c r="H94" s="9"/>
      <c r="I94" s="26"/>
      <c r="J94" s="27"/>
      <c r="K94" s="28"/>
    </row>
    <row r="95" spans="1:11" s="29" customFormat="1">
      <c r="A95" s="25"/>
      <c r="B95" s="2"/>
      <c r="C95" s="3"/>
      <c r="D95" s="3"/>
      <c r="E95" s="3"/>
      <c r="F95" s="3"/>
      <c r="G95" s="3"/>
      <c r="H95" s="9"/>
      <c r="I95" s="26"/>
      <c r="J95" s="27"/>
      <c r="K95" s="28"/>
    </row>
    <row r="96" spans="1:11" s="29" customFormat="1">
      <c r="A96" s="25"/>
      <c r="B96" s="2"/>
      <c r="C96" s="3"/>
      <c r="D96" s="3"/>
      <c r="E96" s="3"/>
      <c r="F96" s="3"/>
      <c r="G96" s="3"/>
      <c r="H96" s="9"/>
      <c r="I96" s="26"/>
      <c r="J96" s="27"/>
      <c r="K96" s="28"/>
    </row>
    <row r="97" spans="1:11" s="29" customFormat="1">
      <c r="A97" s="25"/>
      <c r="B97" s="2"/>
      <c r="C97" s="3"/>
      <c r="D97" s="3"/>
      <c r="E97" s="3"/>
      <c r="F97" s="3"/>
      <c r="G97" s="3"/>
      <c r="H97" s="9"/>
      <c r="I97" s="26"/>
      <c r="J97" s="27"/>
      <c r="K97" s="28"/>
    </row>
    <row r="98" spans="1:11" s="29" customFormat="1">
      <c r="A98" s="25"/>
      <c r="B98" s="2"/>
      <c r="C98" s="3"/>
      <c r="D98" s="3"/>
      <c r="E98" s="3"/>
      <c r="F98" s="3"/>
      <c r="G98" s="3"/>
      <c r="H98" s="9"/>
      <c r="I98" s="26"/>
      <c r="J98" s="27"/>
      <c r="K98" s="28"/>
    </row>
    <row r="99" spans="1:11" s="29" customFormat="1">
      <c r="A99" s="25"/>
      <c r="B99" s="2"/>
      <c r="C99" s="3"/>
      <c r="D99" s="3"/>
      <c r="E99" s="3"/>
      <c r="F99" s="3"/>
      <c r="G99" s="3"/>
      <c r="H99" s="9"/>
      <c r="I99" s="26"/>
      <c r="J99" s="27"/>
      <c r="K99" s="28"/>
    </row>
    <row r="100" spans="1:11" s="29" customFormat="1">
      <c r="A100" s="25"/>
      <c r="B100" s="2"/>
      <c r="C100" s="3"/>
      <c r="D100" s="3"/>
      <c r="E100" s="3"/>
      <c r="F100" s="3"/>
      <c r="G100" s="3"/>
      <c r="H100" s="9"/>
      <c r="I100" s="26"/>
      <c r="J100" s="27"/>
      <c r="K100" s="28"/>
    </row>
    <row r="101" spans="1:11" s="29" customFormat="1">
      <c r="A101" s="25"/>
      <c r="B101" s="2"/>
      <c r="C101" s="3"/>
      <c r="D101" s="3"/>
      <c r="E101" s="3"/>
      <c r="F101" s="3"/>
      <c r="G101" s="3"/>
      <c r="H101" s="9"/>
      <c r="I101" s="26"/>
      <c r="J101" s="27"/>
      <c r="K101" s="28"/>
    </row>
    <row r="102" spans="1:11" s="29" customFormat="1">
      <c r="A102" s="25"/>
      <c r="B102" s="2"/>
      <c r="C102" s="3"/>
      <c r="D102" s="3"/>
      <c r="E102" s="3"/>
      <c r="F102" s="3"/>
      <c r="G102" s="3"/>
      <c r="H102" s="9"/>
      <c r="I102" s="26"/>
      <c r="J102" s="27"/>
      <c r="K102" s="28"/>
    </row>
    <row r="103" spans="1:11" s="29" customFormat="1">
      <c r="A103" s="25"/>
      <c r="B103" s="2"/>
      <c r="C103" s="3"/>
      <c r="D103" s="3"/>
      <c r="E103" s="3"/>
      <c r="F103" s="3"/>
      <c r="G103" s="3"/>
      <c r="H103" s="9"/>
      <c r="I103" s="26"/>
      <c r="J103" s="27"/>
      <c r="K103" s="28"/>
    </row>
    <row r="104" spans="1:11" s="29" customFormat="1">
      <c r="A104" s="25"/>
      <c r="B104" s="2"/>
      <c r="C104" s="3"/>
      <c r="D104" s="3"/>
      <c r="E104" s="3"/>
      <c r="F104" s="3"/>
      <c r="G104" s="3"/>
      <c r="H104" s="9"/>
      <c r="I104" s="26"/>
      <c r="J104" s="27"/>
      <c r="K104" s="28"/>
    </row>
    <row r="105" spans="1:11" s="29" customFormat="1">
      <c r="A105" s="25"/>
      <c r="B105" s="2"/>
      <c r="C105" s="3"/>
      <c r="D105" s="3"/>
      <c r="E105" s="3"/>
      <c r="F105" s="3"/>
      <c r="G105" s="3"/>
      <c r="H105" s="9"/>
      <c r="I105" s="26"/>
      <c r="J105" s="27"/>
      <c r="K105" s="28"/>
    </row>
    <row r="106" spans="1:11" s="29" customFormat="1">
      <c r="A106" s="25"/>
      <c r="B106" s="2"/>
      <c r="C106" s="3"/>
      <c r="D106" s="3"/>
      <c r="E106" s="3"/>
      <c r="F106" s="3"/>
      <c r="G106" s="3"/>
      <c r="H106" s="9"/>
      <c r="I106" s="26"/>
      <c r="J106" s="27"/>
      <c r="K106" s="28"/>
    </row>
    <row r="107" spans="1:11" s="29" customFormat="1">
      <c r="A107" s="25"/>
      <c r="B107" s="2"/>
      <c r="C107" s="3"/>
      <c r="D107" s="3"/>
      <c r="E107" s="3"/>
      <c r="F107" s="3"/>
      <c r="G107" s="3"/>
      <c r="H107" s="9"/>
      <c r="I107" s="26"/>
      <c r="J107" s="27"/>
      <c r="K107" s="28"/>
    </row>
    <row r="108" spans="1:11" s="29" customFormat="1">
      <c r="A108" s="25"/>
      <c r="B108" s="2"/>
      <c r="C108" s="3"/>
      <c r="D108" s="3"/>
      <c r="E108" s="3"/>
      <c r="F108" s="3"/>
      <c r="G108" s="3"/>
      <c r="H108" s="9"/>
      <c r="I108" s="26"/>
      <c r="J108" s="27"/>
      <c r="K108" s="28"/>
    </row>
    <row r="109" spans="1:11" s="29" customFormat="1">
      <c r="A109" s="25"/>
      <c r="B109" s="2"/>
      <c r="C109" s="3"/>
      <c r="D109" s="3"/>
      <c r="E109" s="3"/>
      <c r="F109" s="3"/>
      <c r="G109" s="3"/>
      <c r="H109" s="9"/>
      <c r="I109" s="26"/>
      <c r="J109" s="27"/>
      <c r="K109" s="28"/>
    </row>
    <row r="110" spans="1:11" s="29" customFormat="1">
      <c r="A110" s="25"/>
      <c r="B110" s="2"/>
      <c r="C110" s="3"/>
      <c r="D110" s="3"/>
      <c r="E110" s="3"/>
      <c r="F110" s="3"/>
      <c r="G110" s="3"/>
      <c r="H110" s="9"/>
      <c r="I110" s="26"/>
      <c r="J110" s="27"/>
      <c r="K110" s="28"/>
    </row>
    <row r="111" spans="1:11" s="29" customFormat="1">
      <c r="A111" s="25"/>
      <c r="B111" s="2"/>
      <c r="C111" s="3"/>
      <c r="D111" s="3"/>
      <c r="E111" s="3"/>
      <c r="F111" s="3"/>
      <c r="G111" s="3"/>
      <c r="H111" s="9"/>
      <c r="I111" s="26"/>
      <c r="J111" s="27"/>
      <c r="K111" s="28"/>
    </row>
    <row r="112" spans="1:11" s="29" customFormat="1">
      <c r="A112" s="25"/>
      <c r="B112" s="2"/>
      <c r="C112" s="3"/>
      <c r="D112" s="3"/>
      <c r="E112" s="3"/>
      <c r="F112" s="3"/>
      <c r="G112" s="3"/>
      <c r="H112" s="9"/>
      <c r="I112" s="26"/>
      <c r="J112" s="27"/>
      <c r="K112" s="28"/>
    </row>
    <row r="113" spans="1:11" s="29" customFormat="1">
      <c r="A113" s="25"/>
      <c r="B113" s="2"/>
      <c r="C113" s="3"/>
      <c r="D113" s="3"/>
      <c r="E113" s="3"/>
      <c r="F113" s="3"/>
      <c r="G113" s="3"/>
      <c r="H113" s="9"/>
      <c r="I113" s="26"/>
      <c r="J113" s="27"/>
      <c r="K113" s="28"/>
    </row>
    <row r="114" spans="1:11" s="29" customFormat="1">
      <c r="A114" s="25"/>
      <c r="B114" s="2"/>
      <c r="C114" s="3"/>
      <c r="D114" s="3"/>
      <c r="E114" s="3"/>
      <c r="F114" s="3"/>
      <c r="G114" s="3"/>
      <c r="H114" s="9"/>
      <c r="I114" s="26"/>
      <c r="J114" s="27"/>
      <c r="K114" s="28"/>
    </row>
    <row r="115" spans="1:11" s="29" customFormat="1">
      <c r="A115" s="25"/>
      <c r="B115" s="2"/>
      <c r="C115" s="3"/>
      <c r="D115" s="3"/>
      <c r="E115" s="3"/>
      <c r="F115" s="3"/>
      <c r="G115" s="3"/>
      <c r="H115" s="9"/>
      <c r="I115" s="26"/>
      <c r="J115" s="27"/>
      <c r="K115" s="28"/>
    </row>
    <row r="116" spans="1:11" s="29" customFormat="1">
      <c r="A116" s="25"/>
      <c r="B116" s="2"/>
      <c r="C116" s="3"/>
      <c r="D116" s="3"/>
      <c r="E116" s="3"/>
      <c r="F116" s="3"/>
      <c r="G116" s="3"/>
      <c r="H116" s="9"/>
      <c r="I116" s="26"/>
      <c r="J116" s="27"/>
      <c r="K116" s="28"/>
    </row>
    <row r="117" spans="1:11" s="29" customFormat="1">
      <c r="A117" s="25"/>
      <c r="B117" s="2"/>
      <c r="C117" s="3"/>
      <c r="D117" s="3"/>
      <c r="E117" s="3"/>
      <c r="F117" s="3"/>
      <c r="G117" s="3"/>
      <c r="H117" s="9"/>
      <c r="I117" s="26"/>
      <c r="J117" s="27"/>
      <c r="K117" s="28"/>
    </row>
    <row r="118" spans="1:11" s="29" customFormat="1">
      <c r="A118" s="25"/>
      <c r="B118" s="2"/>
      <c r="C118" s="3"/>
      <c r="D118" s="3"/>
      <c r="E118" s="3"/>
      <c r="F118" s="3"/>
      <c r="G118" s="3"/>
      <c r="H118" s="9"/>
      <c r="I118" s="26"/>
      <c r="J118" s="27"/>
      <c r="K118" s="28"/>
    </row>
    <row r="119" spans="1:11" s="29" customFormat="1">
      <c r="A119" s="25"/>
      <c r="B119" s="2"/>
      <c r="C119" s="3"/>
      <c r="D119" s="3"/>
      <c r="E119" s="3"/>
      <c r="F119" s="3"/>
      <c r="G119" s="3"/>
      <c r="H119" s="9"/>
      <c r="I119" s="26"/>
      <c r="J119" s="27"/>
      <c r="K119" s="28"/>
    </row>
    <row r="120" spans="1:11" s="29" customFormat="1">
      <c r="A120" s="25"/>
      <c r="B120" s="2"/>
      <c r="C120" s="3"/>
      <c r="D120" s="3"/>
      <c r="E120" s="3"/>
      <c r="F120" s="3"/>
      <c r="G120" s="3"/>
      <c r="H120" s="9"/>
      <c r="I120" s="26"/>
      <c r="J120" s="27"/>
      <c r="K120" s="28"/>
    </row>
    <row r="121" spans="1:11" s="29" customFormat="1">
      <c r="A121" s="25"/>
      <c r="B121" s="2"/>
      <c r="C121" s="3"/>
      <c r="D121" s="3"/>
      <c r="E121" s="3"/>
      <c r="F121" s="3"/>
      <c r="G121" s="3"/>
      <c r="H121" s="9"/>
      <c r="I121" s="26"/>
      <c r="J121" s="27"/>
      <c r="K121" s="28"/>
    </row>
    <row r="122" spans="1:11" s="29" customFormat="1">
      <c r="A122" s="25"/>
      <c r="B122" s="2"/>
      <c r="C122" s="3"/>
      <c r="D122" s="3"/>
      <c r="E122" s="3"/>
      <c r="F122" s="3"/>
      <c r="G122" s="3"/>
      <c r="H122" s="9"/>
      <c r="I122" s="26"/>
      <c r="J122" s="27"/>
      <c r="K122" s="28"/>
    </row>
    <row r="123" spans="1:11" s="29" customFormat="1">
      <c r="A123" s="25"/>
      <c r="B123" s="2"/>
      <c r="C123" s="3"/>
      <c r="D123" s="3"/>
      <c r="E123" s="3"/>
      <c r="F123" s="3"/>
      <c r="G123" s="3"/>
      <c r="H123" s="9"/>
      <c r="I123" s="26"/>
      <c r="J123" s="27"/>
      <c r="K123" s="28"/>
    </row>
    <row r="124" spans="1:11" s="29" customFormat="1">
      <c r="A124" s="25"/>
      <c r="B124" s="2"/>
      <c r="C124" s="3"/>
      <c r="D124" s="3"/>
      <c r="E124" s="3"/>
      <c r="F124" s="3"/>
      <c r="G124" s="3"/>
      <c r="H124" s="9"/>
      <c r="I124" s="26"/>
      <c r="J124" s="27"/>
      <c r="K124" s="28"/>
    </row>
    <row r="125" spans="1:11" s="29" customFormat="1">
      <c r="A125" s="25"/>
      <c r="B125" s="2"/>
      <c r="C125" s="3"/>
      <c r="D125" s="3"/>
      <c r="E125" s="3"/>
      <c r="F125" s="3"/>
      <c r="G125" s="3"/>
      <c r="H125" s="9"/>
      <c r="I125" s="26"/>
      <c r="J125" s="27"/>
      <c r="K125" s="28"/>
    </row>
    <row r="126" spans="1:11" s="29" customFormat="1">
      <c r="A126" s="25"/>
      <c r="B126" s="2"/>
      <c r="C126" s="3"/>
      <c r="D126" s="3"/>
      <c r="E126" s="3"/>
      <c r="F126" s="3"/>
      <c r="G126" s="3"/>
      <c r="H126" s="9"/>
      <c r="I126" s="26"/>
      <c r="J126" s="27"/>
      <c r="K126" s="28"/>
    </row>
    <row r="127" spans="1:11" s="29" customFormat="1">
      <c r="A127" s="25"/>
      <c r="B127" s="2"/>
      <c r="C127" s="3"/>
      <c r="D127" s="3"/>
      <c r="E127" s="3"/>
      <c r="F127" s="3"/>
      <c r="G127" s="3"/>
      <c r="H127" s="9"/>
      <c r="I127" s="26"/>
      <c r="J127" s="27"/>
      <c r="K127" s="28"/>
    </row>
    <row r="128" spans="1:11" s="29" customFormat="1">
      <c r="A128" s="25"/>
      <c r="B128" s="2"/>
      <c r="C128" s="3"/>
      <c r="D128" s="3"/>
      <c r="E128" s="3"/>
      <c r="F128" s="3"/>
      <c r="G128" s="3"/>
      <c r="H128" s="9"/>
      <c r="I128" s="26"/>
      <c r="J128" s="27"/>
      <c r="K128" s="28"/>
    </row>
    <row r="129" spans="1:11" s="29" customFormat="1">
      <c r="A129" s="25"/>
      <c r="B129" s="2"/>
      <c r="C129" s="3"/>
      <c r="D129" s="3"/>
      <c r="E129" s="3"/>
      <c r="F129" s="3"/>
      <c r="G129" s="3"/>
      <c r="H129" s="9"/>
      <c r="I129" s="26"/>
      <c r="J129" s="27"/>
      <c r="K129" s="28"/>
    </row>
    <row r="130" spans="1:11" s="29" customFormat="1">
      <c r="A130" s="25"/>
      <c r="B130" s="2"/>
      <c r="C130" s="3"/>
      <c r="D130" s="3"/>
      <c r="E130" s="3"/>
      <c r="F130" s="3"/>
      <c r="G130" s="3"/>
      <c r="H130" s="9"/>
      <c r="I130" s="26"/>
      <c r="J130" s="27"/>
      <c r="K130" s="28"/>
    </row>
    <row r="131" spans="1:11" s="29" customFormat="1">
      <c r="A131" s="25"/>
      <c r="B131" s="2"/>
      <c r="C131" s="3"/>
      <c r="D131" s="3"/>
      <c r="E131" s="3"/>
      <c r="F131" s="3"/>
      <c r="G131" s="3"/>
      <c r="H131" s="9"/>
      <c r="I131" s="26"/>
      <c r="J131" s="27"/>
      <c r="K131" s="28"/>
    </row>
    <row r="132" spans="1:11" s="29" customFormat="1">
      <c r="A132" s="25"/>
      <c r="B132" s="2"/>
      <c r="C132" s="3"/>
      <c r="D132" s="3"/>
      <c r="E132" s="3"/>
      <c r="F132" s="3"/>
      <c r="G132" s="3"/>
      <c r="H132" s="9"/>
      <c r="I132" s="26"/>
      <c r="J132" s="27"/>
      <c r="K132" s="28"/>
    </row>
    <row r="133" spans="1:11" s="29" customFormat="1">
      <c r="A133" s="25"/>
      <c r="B133" s="2"/>
      <c r="C133" s="3"/>
      <c r="D133" s="3"/>
      <c r="E133" s="3"/>
      <c r="F133" s="3"/>
      <c r="G133" s="3"/>
      <c r="H133" s="9"/>
      <c r="I133" s="26"/>
      <c r="J133" s="27"/>
      <c r="K133" s="28"/>
    </row>
    <row r="134" spans="1:11" s="29" customFormat="1">
      <c r="A134" s="25"/>
      <c r="B134" s="2"/>
      <c r="C134" s="3"/>
      <c r="D134" s="3"/>
      <c r="E134" s="3"/>
      <c r="F134" s="3"/>
      <c r="G134" s="3"/>
      <c r="H134" s="9"/>
      <c r="I134" s="26"/>
      <c r="J134" s="27"/>
      <c r="K134" s="28"/>
    </row>
    <row r="135" spans="1:11" s="29" customFormat="1">
      <c r="A135" s="25"/>
      <c r="B135" s="2"/>
      <c r="C135" s="3"/>
      <c r="D135" s="3"/>
      <c r="E135" s="3"/>
      <c r="F135" s="3"/>
      <c r="G135" s="3"/>
      <c r="H135" s="9"/>
      <c r="I135" s="26"/>
      <c r="J135" s="27"/>
      <c r="K135" s="28"/>
    </row>
    <row r="136" spans="1:11" s="29" customFormat="1">
      <c r="A136" s="25"/>
      <c r="B136" s="2"/>
      <c r="C136" s="3"/>
      <c r="D136" s="3"/>
      <c r="E136" s="3"/>
      <c r="F136" s="3"/>
      <c r="G136" s="3"/>
      <c r="H136" s="9"/>
      <c r="I136" s="26"/>
      <c r="J136" s="27"/>
      <c r="K136" s="28"/>
    </row>
    <row r="137" spans="1:11" s="29" customFormat="1">
      <c r="A137" s="25"/>
      <c r="B137" s="2"/>
      <c r="C137" s="3"/>
      <c r="D137" s="3"/>
      <c r="E137" s="3"/>
      <c r="F137" s="3"/>
      <c r="G137" s="3"/>
      <c r="H137" s="9"/>
      <c r="I137" s="26"/>
      <c r="J137" s="27"/>
      <c r="K137" s="28"/>
    </row>
    <row r="138" spans="1:11" s="29" customFormat="1">
      <c r="A138" s="25"/>
      <c r="B138" s="2"/>
      <c r="C138" s="3"/>
      <c r="D138" s="3"/>
      <c r="E138" s="3"/>
      <c r="F138" s="3"/>
      <c r="G138" s="3"/>
      <c r="H138" s="9"/>
      <c r="I138" s="26"/>
      <c r="J138" s="27"/>
      <c r="K138" s="28"/>
    </row>
    <row r="139" spans="1:11" s="29" customFormat="1">
      <c r="A139" s="25"/>
      <c r="B139" s="2"/>
      <c r="C139" s="3"/>
      <c r="D139" s="3"/>
      <c r="E139" s="3"/>
      <c r="F139" s="3"/>
      <c r="G139" s="3"/>
      <c r="H139" s="9"/>
      <c r="I139" s="26"/>
      <c r="J139" s="27"/>
      <c r="K139" s="28"/>
    </row>
    <row r="140" spans="1:11" s="29" customFormat="1">
      <c r="A140" s="25"/>
      <c r="B140" s="2"/>
      <c r="C140" s="3"/>
      <c r="D140" s="3"/>
      <c r="E140" s="3"/>
      <c r="F140" s="3"/>
      <c r="G140" s="3"/>
      <c r="H140" s="9"/>
      <c r="I140" s="26"/>
      <c r="J140" s="27"/>
      <c r="K140" s="28"/>
    </row>
    <row r="141" spans="1:11" s="29" customFormat="1">
      <c r="A141" s="25"/>
      <c r="B141" s="2"/>
      <c r="C141" s="3"/>
      <c r="D141" s="3"/>
      <c r="E141" s="3"/>
      <c r="F141" s="3"/>
      <c r="G141" s="3"/>
      <c r="H141" s="9"/>
      <c r="I141" s="26"/>
      <c r="J141" s="27"/>
      <c r="K141" s="28"/>
    </row>
    <row r="142" spans="1:11" s="29" customFormat="1">
      <c r="A142" s="25"/>
      <c r="B142" s="2"/>
      <c r="C142" s="3"/>
      <c r="D142" s="3"/>
      <c r="E142" s="3"/>
      <c r="F142" s="3"/>
      <c r="G142" s="3"/>
      <c r="H142" s="9"/>
      <c r="I142" s="26"/>
      <c r="J142" s="27"/>
      <c r="K142" s="28"/>
    </row>
    <row r="143" spans="1:11" s="29" customFormat="1">
      <c r="A143" s="25"/>
      <c r="B143" s="2"/>
      <c r="C143" s="3"/>
      <c r="D143" s="3"/>
      <c r="E143" s="3"/>
      <c r="F143" s="3"/>
      <c r="G143" s="3"/>
      <c r="H143" s="9"/>
      <c r="I143" s="26"/>
      <c r="J143" s="27"/>
      <c r="K143" s="28"/>
    </row>
    <row r="144" spans="1:11" s="29" customFormat="1">
      <c r="A144" s="25"/>
      <c r="B144" s="2"/>
      <c r="C144" s="3"/>
      <c r="D144" s="3"/>
      <c r="E144" s="3"/>
      <c r="F144" s="3"/>
      <c r="G144" s="3"/>
      <c r="H144" s="9"/>
      <c r="I144" s="26"/>
      <c r="J144" s="27"/>
      <c r="K144" s="28"/>
    </row>
    <row r="145" spans="1:11" s="29" customFormat="1">
      <c r="A145" s="25"/>
      <c r="B145" s="2"/>
      <c r="C145" s="3"/>
      <c r="D145" s="3"/>
      <c r="E145" s="3"/>
      <c r="F145" s="3"/>
      <c r="G145" s="3"/>
      <c r="H145" s="9"/>
      <c r="I145" s="26"/>
      <c r="J145" s="27"/>
      <c r="K145" s="28"/>
    </row>
    <row r="146" spans="1:11" s="29" customFormat="1">
      <c r="A146" s="25"/>
      <c r="B146" s="2"/>
      <c r="C146" s="3"/>
      <c r="D146" s="3"/>
      <c r="E146" s="3"/>
      <c r="F146" s="3"/>
      <c r="G146" s="3"/>
      <c r="H146" s="9"/>
      <c r="I146" s="26"/>
      <c r="J146" s="27"/>
      <c r="K146" s="28"/>
    </row>
    <row r="147" spans="1:11" s="29" customFormat="1">
      <c r="A147" s="25"/>
      <c r="B147" s="2"/>
      <c r="C147" s="3"/>
      <c r="D147" s="3"/>
      <c r="E147" s="3"/>
      <c r="F147" s="3"/>
      <c r="G147" s="3"/>
      <c r="H147" s="9"/>
      <c r="I147" s="26"/>
      <c r="J147" s="27"/>
      <c r="K147" s="28"/>
    </row>
    <row r="148" spans="1:11" s="29" customFormat="1">
      <c r="A148" s="25"/>
      <c r="B148" s="2"/>
      <c r="C148" s="3"/>
      <c r="D148" s="3"/>
      <c r="E148" s="3"/>
      <c r="F148" s="3"/>
      <c r="G148" s="3"/>
      <c r="H148" s="9"/>
      <c r="I148" s="26"/>
      <c r="J148" s="27"/>
      <c r="K148" s="28"/>
    </row>
    <row r="149" spans="1:11" s="29" customFormat="1">
      <c r="A149" s="25"/>
      <c r="B149" s="2"/>
      <c r="C149" s="3"/>
      <c r="D149" s="3"/>
      <c r="E149" s="3"/>
      <c r="F149" s="3"/>
      <c r="G149" s="3"/>
      <c r="H149" s="9"/>
      <c r="I149" s="26"/>
      <c r="J149" s="27"/>
      <c r="K149" s="28"/>
    </row>
    <row r="150" spans="1:11" s="29" customFormat="1">
      <c r="A150" s="25"/>
      <c r="B150" s="2"/>
      <c r="C150" s="3"/>
      <c r="D150" s="3"/>
      <c r="E150" s="3"/>
      <c r="F150" s="3"/>
      <c r="G150" s="3"/>
      <c r="H150" s="9"/>
      <c r="I150" s="26"/>
      <c r="J150" s="27"/>
      <c r="K150" s="28"/>
    </row>
    <row r="151" spans="1:11" s="29" customFormat="1">
      <c r="A151" s="25"/>
      <c r="B151" s="2"/>
      <c r="C151" s="3"/>
      <c r="D151" s="3"/>
      <c r="E151" s="3"/>
      <c r="F151" s="3"/>
      <c r="G151" s="3"/>
      <c r="H151" s="9"/>
      <c r="I151" s="26"/>
      <c r="J151" s="27"/>
      <c r="K151" s="28"/>
    </row>
    <row r="152" spans="1:11" s="29" customFormat="1">
      <c r="A152" s="25"/>
      <c r="B152" s="2"/>
      <c r="C152" s="3"/>
      <c r="D152" s="3"/>
      <c r="E152" s="3"/>
      <c r="F152" s="3"/>
      <c r="G152" s="3"/>
      <c r="H152" s="9"/>
      <c r="I152" s="26"/>
      <c r="J152" s="27"/>
      <c r="K152" s="28"/>
    </row>
    <row r="153" spans="1:11" s="29" customFormat="1">
      <c r="A153" s="25"/>
      <c r="B153" s="2"/>
      <c r="C153" s="3"/>
      <c r="D153" s="3"/>
      <c r="E153" s="3"/>
      <c r="F153" s="3"/>
      <c r="G153" s="3"/>
      <c r="H153" s="9"/>
      <c r="I153" s="26"/>
      <c r="J153" s="27"/>
      <c r="K153" s="28"/>
    </row>
    <row r="154" spans="1:11" s="29" customFormat="1">
      <c r="A154" s="25"/>
      <c r="B154" s="2"/>
      <c r="C154" s="3"/>
      <c r="D154" s="3"/>
      <c r="E154" s="3"/>
      <c r="F154" s="3"/>
      <c r="G154" s="3"/>
      <c r="H154" s="9"/>
      <c r="I154" s="26"/>
      <c r="J154" s="27"/>
      <c r="K154" s="28"/>
    </row>
    <row r="155" spans="1:11" s="29" customFormat="1">
      <c r="A155" s="25"/>
      <c r="B155" s="2"/>
      <c r="C155" s="3"/>
      <c r="D155" s="3"/>
      <c r="E155" s="3"/>
      <c r="F155" s="3"/>
      <c r="G155" s="3"/>
      <c r="H155" s="9"/>
      <c r="I155" s="26"/>
      <c r="J155" s="27"/>
      <c r="K155" s="28"/>
    </row>
    <row r="156" spans="1:11" s="29" customFormat="1">
      <c r="A156" s="25"/>
      <c r="B156" s="2"/>
      <c r="C156" s="3"/>
      <c r="D156" s="3"/>
      <c r="E156" s="3"/>
      <c r="F156" s="3"/>
      <c r="G156" s="3"/>
      <c r="H156" s="9"/>
      <c r="I156" s="26"/>
      <c r="J156" s="27"/>
      <c r="K156" s="28"/>
    </row>
    <row r="157" spans="1:11" s="29" customFormat="1">
      <c r="A157" s="25"/>
      <c r="B157" s="2"/>
      <c r="C157" s="3"/>
      <c r="D157" s="3"/>
      <c r="E157" s="3"/>
      <c r="F157" s="3"/>
      <c r="G157" s="3"/>
      <c r="H157" s="9"/>
      <c r="I157" s="26"/>
      <c r="J157" s="27"/>
      <c r="K157" s="28"/>
    </row>
    <row r="158" spans="1:11" s="29" customFormat="1">
      <c r="A158" s="25"/>
      <c r="B158" s="2"/>
      <c r="C158" s="3"/>
      <c r="D158" s="3"/>
      <c r="E158" s="3"/>
      <c r="F158" s="3"/>
      <c r="G158" s="3"/>
      <c r="H158" s="9"/>
      <c r="I158" s="26"/>
      <c r="J158" s="27"/>
      <c r="K158" s="28"/>
    </row>
    <row r="159" spans="1:11" s="29" customFormat="1">
      <c r="A159" s="25"/>
      <c r="B159" s="2"/>
      <c r="C159" s="3"/>
      <c r="D159" s="3"/>
      <c r="E159" s="3"/>
      <c r="F159" s="3"/>
      <c r="G159" s="3"/>
      <c r="H159" s="9"/>
      <c r="I159" s="26"/>
      <c r="J159" s="27"/>
      <c r="K159" s="28"/>
    </row>
    <row r="160" spans="1:11" s="29" customFormat="1">
      <c r="A160" s="25"/>
      <c r="B160" s="2"/>
      <c r="C160" s="3"/>
      <c r="D160" s="3"/>
      <c r="E160" s="3"/>
      <c r="F160" s="3"/>
      <c r="G160" s="3"/>
      <c r="H160" s="9"/>
      <c r="I160" s="26"/>
      <c r="J160" s="27"/>
      <c r="K160" s="28"/>
    </row>
    <row r="161" spans="1:11" s="29" customFormat="1">
      <c r="A161" s="25"/>
      <c r="B161" s="2"/>
      <c r="C161" s="3"/>
      <c r="D161" s="3"/>
      <c r="E161" s="3"/>
      <c r="F161" s="3"/>
      <c r="G161" s="3"/>
      <c r="H161" s="9"/>
      <c r="I161" s="26"/>
      <c r="J161" s="27"/>
      <c r="K161" s="28"/>
    </row>
    <row r="162" spans="1:11" s="29" customFormat="1">
      <c r="A162" s="25"/>
      <c r="B162" s="2"/>
      <c r="C162" s="3"/>
      <c r="D162" s="3"/>
      <c r="E162" s="3"/>
      <c r="F162" s="3"/>
      <c r="G162" s="3"/>
      <c r="H162" s="9"/>
      <c r="I162" s="26"/>
      <c r="J162" s="27"/>
      <c r="K162" s="28"/>
    </row>
    <row r="163" spans="1:11" s="29" customFormat="1">
      <c r="A163" s="25"/>
      <c r="B163" s="2"/>
      <c r="C163" s="3"/>
      <c r="D163" s="3"/>
      <c r="E163" s="3"/>
      <c r="F163" s="3"/>
      <c r="G163" s="3"/>
      <c r="H163" s="9"/>
      <c r="I163" s="26"/>
      <c r="J163" s="27"/>
      <c r="K163" s="28"/>
    </row>
    <row r="164" spans="1:11" s="29" customFormat="1">
      <c r="A164" s="25"/>
      <c r="B164" s="2"/>
      <c r="C164" s="3"/>
      <c r="D164" s="3"/>
      <c r="E164" s="3"/>
      <c r="F164" s="3"/>
      <c r="G164" s="3"/>
      <c r="H164" s="9"/>
      <c r="I164" s="26"/>
      <c r="J164" s="27"/>
      <c r="K164" s="28"/>
    </row>
    <row r="165" spans="1:11" s="29" customFormat="1">
      <c r="A165" s="25"/>
      <c r="B165" s="2"/>
      <c r="C165" s="3"/>
      <c r="D165" s="3"/>
      <c r="E165" s="3"/>
      <c r="F165" s="3"/>
      <c r="G165" s="3"/>
      <c r="H165" s="9"/>
      <c r="I165" s="26"/>
      <c r="J165" s="27"/>
      <c r="K165" s="28"/>
    </row>
    <row r="166" spans="1:11" s="29" customFormat="1">
      <c r="A166" s="25"/>
      <c r="B166" s="2"/>
      <c r="C166" s="3"/>
      <c r="D166" s="3"/>
      <c r="E166" s="3"/>
      <c r="F166" s="3"/>
      <c r="G166" s="3"/>
      <c r="H166" s="9"/>
      <c r="I166" s="26"/>
      <c r="J166" s="27"/>
      <c r="K166" s="28"/>
    </row>
    <row r="167" spans="1:11" s="29" customFormat="1">
      <c r="A167" s="25"/>
      <c r="B167" s="2"/>
      <c r="C167" s="3"/>
      <c r="D167" s="3"/>
      <c r="E167" s="3"/>
      <c r="F167" s="3"/>
      <c r="G167" s="3"/>
      <c r="H167" s="9"/>
      <c r="I167" s="26"/>
      <c r="J167" s="27"/>
      <c r="K167" s="28"/>
    </row>
    <row r="168" spans="1:11" s="29" customFormat="1">
      <c r="A168" s="25"/>
      <c r="B168" s="2"/>
      <c r="C168" s="3"/>
      <c r="D168" s="3"/>
      <c r="E168" s="3"/>
      <c r="F168" s="3"/>
      <c r="G168" s="3"/>
      <c r="H168" s="9"/>
      <c r="I168" s="26"/>
      <c r="J168" s="27"/>
      <c r="K168" s="28"/>
    </row>
    <row r="169" spans="1:11" s="29" customFormat="1">
      <c r="A169" s="25"/>
      <c r="B169" s="2"/>
      <c r="C169" s="3"/>
      <c r="D169" s="3"/>
      <c r="E169" s="3"/>
      <c r="F169" s="3"/>
      <c r="G169" s="3"/>
      <c r="H169" s="9"/>
      <c r="I169" s="26"/>
      <c r="J169" s="27"/>
      <c r="K169" s="28"/>
    </row>
    <row r="170" spans="1:11" s="29" customFormat="1">
      <c r="A170" s="25"/>
      <c r="B170" s="2"/>
      <c r="C170" s="3"/>
      <c r="D170" s="3"/>
      <c r="E170" s="3"/>
      <c r="F170" s="3"/>
      <c r="G170" s="3"/>
      <c r="H170" s="9"/>
      <c r="I170" s="26"/>
      <c r="J170" s="27"/>
      <c r="K170" s="28"/>
    </row>
    <row r="171" spans="1:11" s="29" customFormat="1">
      <c r="A171" s="25"/>
      <c r="B171" s="2"/>
      <c r="C171" s="3"/>
      <c r="D171" s="3"/>
      <c r="E171" s="3"/>
      <c r="F171" s="3"/>
      <c r="G171" s="3"/>
      <c r="H171" s="9"/>
      <c r="I171" s="26"/>
      <c r="J171" s="27"/>
      <c r="K171" s="28"/>
    </row>
    <row r="172" spans="1:11" s="29" customFormat="1">
      <c r="A172" s="25"/>
      <c r="B172" s="2"/>
      <c r="C172" s="3"/>
      <c r="D172" s="3"/>
      <c r="E172" s="3"/>
      <c r="F172" s="3"/>
      <c r="G172" s="3"/>
      <c r="H172" s="9"/>
      <c r="I172" s="26"/>
      <c r="J172" s="27"/>
      <c r="K172" s="28"/>
    </row>
    <row r="173" spans="1:11" s="29" customFormat="1">
      <c r="A173" s="25"/>
      <c r="B173" s="2"/>
      <c r="C173" s="3"/>
      <c r="D173" s="3"/>
      <c r="E173" s="3"/>
      <c r="F173" s="3"/>
      <c r="G173" s="3"/>
      <c r="H173" s="9"/>
      <c r="I173" s="26"/>
      <c r="J173" s="27"/>
      <c r="K173" s="28"/>
    </row>
    <row r="174" spans="1:11" s="29" customFormat="1">
      <c r="A174" s="25"/>
      <c r="B174" s="2"/>
      <c r="C174" s="3"/>
      <c r="D174" s="3"/>
      <c r="E174" s="3"/>
      <c r="F174" s="3"/>
      <c r="G174" s="3"/>
      <c r="H174" s="9"/>
      <c r="I174" s="26"/>
      <c r="J174" s="27"/>
      <c r="K174" s="28"/>
    </row>
    <row r="175" spans="1:11" s="29" customFormat="1">
      <c r="A175" s="25"/>
      <c r="B175" s="2"/>
      <c r="C175" s="3"/>
      <c r="D175" s="3"/>
      <c r="E175" s="3"/>
      <c r="F175" s="3"/>
      <c r="G175" s="3"/>
      <c r="H175" s="9"/>
      <c r="I175" s="26"/>
      <c r="J175" s="27"/>
      <c r="K175" s="28"/>
    </row>
    <row r="176" spans="1:11" s="29" customFormat="1">
      <c r="A176" s="25"/>
      <c r="B176" s="2"/>
      <c r="C176" s="3"/>
      <c r="D176" s="3"/>
      <c r="E176" s="3"/>
      <c r="F176" s="3"/>
      <c r="G176" s="3"/>
      <c r="H176" s="9"/>
      <c r="I176" s="26"/>
      <c r="J176" s="27"/>
      <c r="K176" s="28"/>
    </row>
    <row r="177" spans="1:11" s="29" customFormat="1">
      <c r="A177" s="25"/>
      <c r="B177" s="2"/>
      <c r="C177" s="3"/>
      <c r="D177" s="3"/>
      <c r="E177" s="3"/>
      <c r="F177" s="3"/>
      <c r="G177" s="3"/>
      <c r="H177" s="9"/>
      <c r="I177" s="26"/>
      <c r="J177" s="27"/>
      <c r="K177" s="28"/>
    </row>
    <row r="178" spans="1:11" s="29" customFormat="1">
      <c r="A178" s="25"/>
      <c r="B178" s="2"/>
      <c r="C178" s="3"/>
      <c r="D178" s="3"/>
      <c r="E178" s="3"/>
      <c r="F178" s="3"/>
      <c r="G178" s="3"/>
      <c r="H178" s="9"/>
      <c r="I178" s="26"/>
      <c r="J178" s="27"/>
      <c r="K178" s="28"/>
    </row>
    <row r="179" spans="1:11" s="29" customFormat="1">
      <c r="A179" s="25"/>
      <c r="B179" s="2"/>
      <c r="C179" s="3"/>
      <c r="D179" s="3"/>
      <c r="E179" s="3"/>
      <c r="F179" s="3"/>
      <c r="G179" s="3"/>
      <c r="H179" s="9"/>
      <c r="I179" s="26"/>
      <c r="J179" s="27"/>
      <c r="K179" s="28"/>
    </row>
    <row r="180" spans="1:11" s="29" customFormat="1">
      <c r="A180" s="25"/>
      <c r="B180" s="2"/>
      <c r="C180" s="3"/>
      <c r="D180" s="3"/>
      <c r="E180" s="3"/>
      <c r="F180" s="3"/>
      <c r="G180" s="3"/>
      <c r="H180" s="9"/>
      <c r="I180" s="26"/>
      <c r="J180" s="27"/>
      <c r="K180" s="28"/>
    </row>
    <row r="181" spans="1:11" s="29" customFormat="1">
      <c r="A181" s="25"/>
      <c r="B181" s="2"/>
      <c r="C181" s="3"/>
      <c r="D181" s="3"/>
      <c r="E181" s="3"/>
      <c r="F181" s="3"/>
      <c r="G181" s="3"/>
      <c r="H181" s="9"/>
      <c r="I181" s="26"/>
      <c r="J181" s="27"/>
      <c r="K181" s="28"/>
    </row>
    <row r="182" spans="1:11" s="29" customFormat="1">
      <c r="A182" s="25"/>
      <c r="B182" s="2"/>
      <c r="C182" s="3"/>
      <c r="D182" s="3"/>
      <c r="E182" s="3"/>
      <c r="F182" s="3"/>
      <c r="G182" s="3"/>
      <c r="H182" s="9"/>
      <c r="I182" s="26"/>
      <c r="J182" s="27"/>
      <c r="K182" s="28"/>
    </row>
    <row r="183" spans="1:11" s="29" customFormat="1">
      <c r="A183" s="25"/>
      <c r="B183" s="2"/>
      <c r="C183" s="3"/>
      <c r="D183" s="3"/>
      <c r="E183" s="3"/>
      <c r="F183" s="3"/>
      <c r="G183" s="3"/>
      <c r="H183" s="9"/>
      <c r="I183" s="26"/>
      <c r="J183" s="27"/>
      <c r="K183" s="28"/>
    </row>
    <row r="184" spans="1:11" s="29" customFormat="1">
      <c r="A184" s="25"/>
      <c r="B184" s="2"/>
      <c r="C184" s="3"/>
      <c r="D184" s="3"/>
      <c r="E184" s="3"/>
      <c r="F184" s="3"/>
      <c r="G184" s="3"/>
      <c r="H184" s="9"/>
      <c r="I184" s="26"/>
      <c r="J184" s="27"/>
      <c r="K184" s="28"/>
    </row>
    <row r="185" spans="1:11" s="29" customFormat="1">
      <c r="A185" s="25"/>
      <c r="B185" s="2"/>
      <c r="C185" s="3"/>
      <c r="D185" s="3"/>
      <c r="E185" s="3"/>
      <c r="F185" s="3"/>
      <c r="G185" s="3"/>
      <c r="H185" s="9"/>
      <c r="I185" s="26"/>
      <c r="J185" s="27"/>
      <c r="K185" s="28"/>
    </row>
    <row r="186" spans="1:11" s="29" customFormat="1">
      <c r="A186" s="25"/>
      <c r="B186" s="2"/>
      <c r="C186" s="3"/>
      <c r="D186" s="3"/>
      <c r="E186" s="3"/>
      <c r="F186" s="3"/>
      <c r="G186" s="3"/>
      <c r="H186" s="9"/>
      <c r="I186" s="26"/>
      <c r="J186" s="27"/>
      <c r="K186" s="28"/>
    </row>
    <row r="187" spans="1:11" s="29" customFormat="1">
      <c r="A187" s="25"/>
      <c r="B187" s="2"/>
      <c r="C187" s="3"/>
      <c r="D187" s="3"/>
      <c r="E187" s="3"/>
      <c r="F187" s="3"/>
      <c r="G187" s="3"/>
      <c r="H187" s="9"/>
      <c r="I187" s="26"/>
      <c r="J187" s="27"/>
      <c r="K187" s="28"/>
    </row>
    <row r="188" spans="1:11" s="29" customFormat="1">
      <c r="A188" s="25"/>
      <c r="B188" s="2"/>
      <c r="C188" s="3"/>
      <c r="D188" s="3"/>
      <c r="E188" s="3"/>
      <c r="F188" s="3"/>
      <c r="G188" s="3"/>
      <c r="H188" s="9"/>
      <c r="I188" s="26"/>
      <c r="J188" s="27"/>
      <c r="K188" s="28"/>
    </row>
    <row r="189" spans="1:11" s="29" customFormat="1">
      <c r="A189" s="25"/>
      <c r="B189" s="2"/>
      <c r="C189" s="3"/>
      <c r="D189" s="3"/>
      <c r="E189" s="3"/>
      <c r="F189" s="3"/>
      <c r="G189" s="3"/>
      <c r="H189" s="9"/>
      <c r="I189" s="26"/>
      <c r="J189" s="27"/>
      <c r="K189" s="28"/>
    </row>
    <row r="190" spans="1:11" s="29" customFormat="1">
      <c r="A190" s="25"/>
      <c r="B190" s="2"/>
      <c r="C190" s="3"/>
      <c r="D190" s="3"/>
      <c r="E190" s="3"/>
      <c r="F190" s="3"/>
      <c r="G190" s="3"/>
      <c r="H190" s="9"/>
      <c r="I190" s="26"/>
      <c r="J190" s="27"/>
      <c r="K190" s="28"/>
    </row>
    <row r="191" spans="1:11" s="29" customFormat="1">
      <c r="A191" s="25"/>
      <c r="B191" s="2"/>
      <c r="C191" s="3"/>
      <c r="D191" s="3"/>
      <c r="E191" s="3"/>
      <c r="F191" s="3"/>
      <c r="G191" s="3"/>
      <c r="H191" s="9"/>
      <c r="I191" s="26"/>
      <c r="J191" s="27"/>
      <c r="K191" s="28"/>
    </row>
    <row r="192" spans="1:11" s="29" customFormat="1">
      <c r="A192" s="25"/>
      <c r="B192" s="2"/>
      <c r="C192" s="3"/>
      <c r="D192" s="3"/>
      <c r="E192" s="3"/>
      <c r="F192" s="3"/>
      <c r="G192" s="3"/>
      <c r="H192" s="9"/>
      <c r="I192" s="26"/>
      <c r="J192" s="27"/>
      <c r="K192" s="28"/>
    </row>
    <row r="193" spans="1:11" s="29" customFormat="1">
      <c r="A193" s="25"/>
      <c r="B193" s="2"/>
      <c r="C193" s="3"/>
      <c r="D193" s="3"/>
      <c r="E193" s="3"/>
      <c r="F193" s="3"/>
      <c r="G193" s="3"/>
      <c r="H193" s="9"/>
      <c r="I193" s="26"/>
      <c r="J193" s="27"/>
      <c r="K193" s="28"/>
    </row>
    <row r="194" spans="1:11" s="29" customFormat="1">
      <c r="A194" s="25"/>
      <c r="B194" s="2"/>
      <c r="C194" s="3"/>
      <c r="D194" s="3"/>
      <c r="E194" s="3"/>
      <c r="F194" s="3"/>
      <c r="G194" s="3"/>
      <c r="H194" s="9"/>
      <c r="I194" s="26"/>
      <c r="J194" s="27"/>
      <c r="K194" s="28"/>
    </row>
    <row r="195" spans="1:11" s="29" customFormat="1">
      <c r="A195" s="25"/>
      <c r="B195" s="2"/>
      <c r="C195" s="3"/>
      <c r="D195" s="3"/>
      <c r="E195" s="3"/>
      <c r="F195" s="3"/>
      <c r="G195" s="3"/>
      <c r="H195" s="9"/>
      <c r="I195" s="26"/>
      <c r="J195" s="27"/>
      <c r="K195" s="28"/>
    </row>
    <row r="196" spans="1:11" s="29" customFormat="1">
      <c r="A196" s="25"/>
      <c r="B196" s="2"/>
      <c r="C196" s="3"/>
      <c r="D196" s="3"/>
      <c r="E196" s="3"/>
      <c r="F196" s="3"/>
      <c r="G196" s="3"/>
      <c r="H196" s="9"/>
      <c r="I196" s="26"/>
      <c r="J196" s="27"/>
      <c r="K196" s="28"/>
    </row>
    <row r="197" spans="1:11" s="29" customFormat="1">
      <c r="A197" s="25"/>
      <c r="B197" s="2"/>
      <c r="C197" s="3"/>
      <c r="D197" s="3"/>
      <c r="E197" s="3"/>
      <c r="F197" s="3"/>
      <c r="G197" s="3"/>
      <c r="H197" s="9"/>
      <c r="I197" s="26"/>
      <c r="J197" s="27"/>
      <c r="K197" s="28"/>
    </row>
    <row r="198" spans="1:11" s="29" customFormat="1">
      <c r="A198" s="25"/>
      <c r="B198" s="2"/>
      <c r="C198" s="3"/>
      <c r="D198" s="3"/>
      <c r="E198" s="3"/>
      <c r="F198" s="3"/>
      <c r="G198" s="3"/>
      <c r="H198" s="9"/>
      <c r="I198" s="26"/>
      <c r="J198" s="27"/>
      <c r="K198" s="28"/>
    </row>
    <row r="199" spans="1:11" s="29" customFormat="1">
      <c r="A199" s="25"/>
      <c r="B199" s="2"/>
      <c r="C199" s="3"/>
      <c r="D199" s="3"/>
      <c r="E199" s="3"/>
      <c r="F199" s="3"/>
      <c r="G199" s="3"/>
      <c r="H199" s="9"/>
      <c r="I199" s="26"/>
      <c r="J199" s="27"/>
      <c r="K199" s="28"/>
    </row>
    <row r="200" spans="1:11" s="29" customFormat="1">
      <c r="A200" s="25"/>
      <c r="B200" s="2"/>
      <c r="C200" s="3"/>
      <c r="D200" s="3"/>
      <c r="E200" s="3"/>
      <c r="F200" s="3"/>
      <c r="G200" s="3"/>
      <c r="H200" s="9"/>
      <c r="I200" s="26"/>
      <c r="J200" s="27"/>
      <c r="K200" s="28"/>
    </row>
    <row r="201" spans="1:11" s="29" customFormat="1">
      <c r="A201" s="25"/>
      <c r="B201" s="2"/>
      <c r="C201" s="3"/>
      <c r="D201" s="3"/>
      <c r="E201" s="3"/>
      <c r="F201" s="3"/>
      <c r="G201" s="3"/>
      <c r="H201" s="9"/>
      <c r="I201" s="26"/>
      <c r="J201" s="27"/>
      <c r="K201" s="28"/>
    </row>
    <row r="202" spans="1:11" s="29" customFormat="1">
      <c r="A202" s="25"/>
      <c r="B202" s="2"/>
      <c r="C202" s="3"/>
      <c r="D202" s="3"/>
      <c r="E202" s="3"/>
      <c r="F202" s="3"/>
      <c r="G202" s="3"/>
      <c r="H202" s="9"/>
      <c r="I202" s="26"/>
      <c r="J202" s="27"/>
      <c r="K202" s="28"/>
    </row>
    <row r="203" spans="1:11" s="29" customFormat="1">
      <c r="A203" s="25"/>
      <c r="B203" s="2"/>
      <c r="C203" s="3"/>
      <c r="D203" s="3"/>
      <c r="E203" s="3"/>
      <c r="F203" s="3"/>
      <c r="G203" s="3"/>
      <c r="H203" s="9"/>
      <c r="I203" s="26"/>
      <c r="J203" s="27"/>
      <c r="K203" s="28"/>
    </row>
    <row r="204" spans="1:11" s="29" customFormat="1">
      <c r="A204" s="25"/>
      <c r="B204" s="2"/>
      <c r="C204" s="3"/>
      <c r="D204" s="3"/>
      <c r="E204" s="3"/>
      <c r="F204" s="3"/>
      <c r="G204" s="3"/>
      <c r="H204" s="9"/>
      <c r="I204" s="26"/>
      <c r="J204" s="27"/>
      <c r="K204" s="28"/>
    </row>
    <row r="205" spans="1:11" s="29" customFormat="1">
      <c r="A205" s="25"/>
      <c r="B205" s="2"/>
      <c r="C205" s="3"/>
      <c r="D205" s="3"/>
      <c r="E205" s="3"/>
      <c r="F205" s="3"/>
      <c r="G205" s="3"/>
      <c r="H205" s="9"/>
      <c r="I205" s="26"/>
      <c r="J205" s="27"/>
      <c r="K205" s="28"/>
    </row>
    <row r="206" spans="1:11" s="29" customFormat="1">
      <c r="A206" s="25"/>
      <c r="B206" s="2"/>
      <c r="C206" s="3"/>
      <c r="D206" s="3"/>
      <c r="E206" s="3"/>
      <c r="F206" s="3"/>
      <c r="G206" s="3"/>
      <c r="H206" s="9"/>
      <c r="I206" s="26"/>
      <c r="J206" s="27"/>
      <c r="K206" s="28"/>
    </row>
    <row r="207" spans="1:11" s="29" customFormat="1">
      <c r="A207" s="25"/>
      <c r="B207" s="2"/>
      <c r="C207" s="3"/>
      <c r="D207" s="3"/>
      <c r="E207" s="3"/>
      <c r="F207" s="3"/>
      <c r="G207" s="3"/>
      <c r="H207" s="9"/>
      <c r="I207" s="26"/>
      <c r="J207" s="27"/>
      <c r="K207" s="28"/>
    </row>
    <row r="208" spans="1:11" s="29" customFormat="1">
      <c r="A208" s="25"/>
      <c r="B208" s="2"/>
      <c r="C208" s="3"/>
      <c r="D208" s="3"/>
      <c r="E208" s="3"/>
      <c r="F208" s="3"/>
      <c r="G208" s="3"/>
      <c r="H208" s="9"/>
      <c r="I208" s="26"/>
      <c r="J208" s="27"/>
      <c r="K208" s="28"/>
    </row>
    <row r="209" spans="1:11" s="29" customFormat="1">
      <c r="A209" s="25"/>
      <c r="B209" s="2"/>
      <c r="C209" s="3"/>
      <c r="D209" s="3"/>
      <c r="E209" s="3"/>
      <c r="F209" s="3"/>
      <c r="G209" s="3"/>
      <c r="H209" s="9"/>
      <c r="I209" s="26"/>
      <c r="J209" s="27"/>
      <c r="K209" s="28"/>
    </row>
    <row r="210" spans="1:11" s="29" customFormat="1">
      <c r="A210" s="25"/>
      <c r="B210" s="2"/>
      <c r="C210" s="3"/>
      <c r="D210" s="3"/>
      <c r="E210" s="3"/>
      <c r="F210" s="3"/>
      <c r="G210" s="3"/>
      <c r="H210" s="9"/>
      <c r="I210" s="26"/>
      <c r="J210" s="27"/>
      <c r="K210" s="28"/>
    </row>
    <row r="211" spans="1:11" s="29" customFormat="1">
      <c r="A211" s="25"/>
      <c r="B211" s="2"/>
      <c r="C211" s="3"/>
      <c r="D211" s="3"/>
      <c r="E211" s="3"/>
      <c r="F211" s="3"/>
      <c r="G211" s="3"/>
      <c r="H211" s="9"/>
      <c r="I211" s="26"/>
      <c r="J211" s="27"/>
      <c r="K211" s="28"/>
    </row>
    <row r="212" spans="1:11" s="29" customFormat="1">
      <c r="A212" s="25"/>
      <c r="B212" s="2"/>
      <c r="C212" s="3"/>
      <c r="D212" s="3"/>
      <c r="E212" s="3"/>
      <c r="F212" s="3"/>
      <c r="G212" s="3"/>
      <c r="H212" s="9"/>
      <c r="I212" s="26"/>
      <c r="J212" s="27"/>
      <c r="K212" s="28"/>
    </row>
    <row r="213" spans="1:11" s="29" customFormat="1">
      <c r="A213" s="25"/>
      <c r="B213" s="2"/>
      <c r="C213" s="3"/>
      <c r="D213" s="3"/>
      <c r="E213" s="3"/>
      <c r="F213" s="3"/>
      <c r="G213" s="3"/>
      <c r="H213" s="9"/>
      <c r="I213" s="26"/>
      <c r="J213" s="27"/>
      <c r="K213" s="28"/>
    </row>
    <row r="214" spans="1:11" s="29" customFormat="1">
      <c r="A214" s="25"/>
      <c r="B214" s="2"/>
      <c r="C214" s="3"/>
      <c r="D214" s="3"/>
      <c r="E214" s="3"/>
      <c r="F214" s="3"/>
      <c r="G214" s="3"/>
      <c r="H214" s="9"/>
      <c r="I214" s="26"/>
      <c r="J214" s="27"/>
      <c r="K214" s="28"/>
    </row>
    <row r="215" spans="1:11" s="29" customFormat="1">
      <c r="A215" s="25"/>
      <c r="B215" s="2"/>
      <c r="C215" s="3"/>
      <c r="D215" s="3"/>
      <c r="E215" s="3"/>
      <c r="F215" s="3"/>
      <c r="G215" s="3"/>
      <c r="H215" s="9"/>
      <c r="I215" s="26"/>
      <c r="J215" s="27"/>
      <c r="K215" s="28"/>
    </row>
    <row r="216" spans="1:11" s="29" customFormat="1">
      <c r="A216" s="25"/>
      <c r="B216" s="2"/>
      <c r="C216" s="3"/>
      <c r="D216" s="3"/>
      <c r="E216" s="3"/>
      <c r="F216" s="3"/>
      <c r="G216" s="3"/>
      <c r="H216" s="9"/>
      <c r="I216" s="26"/>
      <c r="J216" s="27"/>
      <c r="K216" s="28"/>
    </row>
    <row r="217" spans="1:11" s="29" customFormat="1">
      <c r="A217" s="25"/>
      <c r="B217" s="2"/>
      <c r="C217" s="3"/>
      <c r="D217" s="3"/>
      <c r="E217" s="3"/>
      <c r="F217" s="3"/>
      <c r="G217" s="3"/>
      <c r="H217" s="9"/>
      <c r="I217" s="26"/>
      <c r="J217" s="27"/>
      <c r="K217" s="28"/>
    </row>
    <row r="218" spans="1:11" s="29" customFormat="1">
      <c r="A218" s="25"/>
      <c r="B218" s="2"/>
      <c r="C218" s="3"/>
      <c r="D218" s="3"/>
      <c r="E218" s="3"/>
      <c r="F218" s="3"/>
      <c r="G218" s="3"/>
      <c r="H218" s="9"/>
      <c r="I218" s="26"/>
      <c r="J218" s="27"/>
      <c r="K218" s="28"/>
    </row>
    <row r="219" spans="1:11" s="29" customFormat="1">
      <c r="A219" s="25"/>
      <c r="B219" s="2"/>
      <c r="C219" s="3"/>
      <c r="D219" s="3"/>
      <c r="E219" s="3"/>
      <c r="F219" s="3"/>
      <c r="G219" s="3"/>
      <c r="H219" s="9"/>
      <c r="I219" s="26"/>
      <c r="J219" s="27"/>
      <c r="K219" s="28"/>
    </row>
    <row r="220" spans="1:11" s="29" customFormat="1">
      <c r="A220" s="25"/>
      <c r="B220" s="2"/>
      <c r="C220" s="3"/>
      <c r="D220" s="3"/>
      <c r="E220" s="3"/>
      <c r="F220" s="3"/>
      <c r="G220" s="3"/>
      <c r="H220" s="9"/>
      <c r="I220" s="26"/>
      <c r="J220" s="27"/>
      <c r="K220" s="28"/>
    </row>
    <row r="221" spans="1:11" s="29" customFormat="1">
      <c r="A221" s="25"/>
      <c r="B221" s="2"/>
      <c r="C221" s="3"/>
      <c r="D221" s="3"/>
      <c r="E221" s="3"/>
      <c r="F221" s="3"/>
      <c r="G221" s="3"/>
      <c r="H221" s="9"/>
      <c r="I221" s="26"/>
      <c r="J221" s="27"/>
      <c r="K221" s="28"/>
    </row>
    <row r="222" spans="1:11" s="29" customFormat="1">
      <c r="A222" s="25"/>
      <c r="B222" s="2"/>
      <c r="C222" s="3"/>
      <c r="D222" s="3"/>
      <c r="E222" s="3"/>
      <c r="F222" s="3"/>
      <c r="G222" s="3"/>
      <c r="H222" s="9"/>
      <c r="I222" s="26"/>
      <c r="J222" s="27"/>
      <c r="K222" s="28"/>
    </row>
    <row r="223" spans="1:11" s="29" customFormat="1">
      <c r="A223" s="25"/>
      <c r="B223" s="2"/>
      <c r="C223" s="3"/>
      <c r="D223" s="3"/>
      <c r="E223" s="3"/>
      <c r="F223" s="3"/>
      <c r="G223" s="3"/>
      <c r="H223" s="9"/>
      <c r="I223" s="26"/>
      <c r="J223" s="27"/>
      <c r="K223" s="28"/>
    </row>
    <row r="224" spans="1:11" s="29" customFormat="1">
      <c r="A224" s="25"/>
      <c r="B224" s="2"/>
      <c r="C224" s="3"/>
      <c r="D224" s="3"/>
      <c r="E224" s="3"/>
      <c r="F224" s="3"/>
      <c r="G224" s="3"/>
      <c r="H224" s="9"/>
      <c r="I224" s="26"/>
      <c r="J224" s="27"/>
      <c r="K224" s="28"/>
    </row>
    <row r="225" spans="1:11" s="29" customFormat="1">
      <c r="A225" s="25"/>
      <c r="B225" s="2"/>
      <c r="C225" s="3"/>
      <c r="D225" s="3"/>
      <c r="E225" s="3"/>
      <c r="F225" s="3"/>
      <c r="G225" s="3"/>
      <c r="H225" s="9"/>
      <c r="I225" s="26"/>
      <c r="J225" s="27"/>
      <c r="K225" s="28"/>
    </row>
    <row r="226" spans="1:11" s="29" customFormat="1">
      <c r="A226" s="25"/>
      <c r="B226" s="2"/>
      <c r="C226" s="3"/>
      <c r="D226" s="3"/>
      <c r="E226" s="3"/>
      <c r="F226" s="3"/>
      <c r="G226" s="3"/>
      <c r="H226" s="9"/>
      <c r="I226" s="26"/>
      <c r="J226" s="27"/>
      <c r="K226" s="28"/>
    </row>
    <row r="227" spans="1:11" s="29" customFormat="1">
      <c r="A227" s="25"/>
      <c r="B227" s="2"/>
      <c r="C227" s="3"/>
      <c r="D227" s="3"/>
      <c r="E227" s="3"/>
      <c r="F227" s="3"/>
      <c r="G227" s="3"/>
      <c r="H227" s="9"/>
      <c r="I227" s="26"/>
      <c r="J227" s="27"/>
      <c r="K227" s="28"/>
    </row>
    <row r="228" spans="1:11" s="29" customFormat="1">
      <c r="A228" s="25"/>
      <c r="B228" s="2"/>
      <c r="C228" s="3"/>
      <c r="D228" s="3"/>
      <c r="E228" s="3"/>
      <c r="F228" s="3"/>
      <c r="G228" s="3"/>
      <c r="H228" s="9"/>
      <c r="I228" s="26"/>
      <c r="J228" s="27"/>
      <c r="K228" s="28"/>
    </row>
    <row r="229" spans="1:11" s="29" customFormat="1">
      <c r="A229" s="25"/>
      <c r="B229" s="2"/>
      <c r="C229" s="3"/>
      <c r="D229" s="3"/>
      <c r="E229" s="3"/>
      <c r="F229" s="3"/>
      <c r="G229" s="3"/>
      <c r="H229" s="9"/>
      <c r="I229" s="26"/>
      <c r="J229" s="27"/>
      <c r="K229" s="28"/>
    </row>
    <row r="230" spans="1:11" s="29" customFormat="1">
      <c r="A230" s="25"/>
      <c r="B230" s="2"/>
      <c r="C230" s="3"/>
      <c r="D230" s="3"/>
      <c r="E230" s="3"/>
      <c r="F230" s="3"/>
      <c r="G230" s="3"/>
      <c r="H230" s="9"/>
      <c r="I230" s="26"/>
      <c r="J230" s="27"/>
      <c r="K230" s="28"/>
    </row>
    <row r="231" spans="1:11" s="29" customFormat="1">
      <c r="A231" s="25"/>
      <c r="B231" s="2"/>
      <c r="C231" s="3"/>
      <c r="D231" s="3"/>
      <c r="E231" s="3"/>
      <c r="F231" s="3"/>
      <c r="G231" s="3"/>
      <c r="H231" s="9"/>
      <c r="I231" s="26"/>
      <c r="J231" s="27"/>
      <c r="K231" s="28"/>
    </row>
    <row r="232" spans="1:11" s="29" customFormat="1">
      <c r="A232" s="25"/>
      <c r="B232" s="2"/>
      <c r="C232" s="3"/>
      <c r="D232" s="3"/>
      <c r="E232" s="3"/>
      <c r="F232" s="3"/>
      <c r="G232" s="3"/>
      <c r="H232" s="9"/>
      <c r="I232" s="26"/>
      <c r="J232" s="27"/>
      <c r="K232" s="28"/>
    </row>
  </sheetData>
  <mergeCells count="9">
    <mergeCell ref="A1:L1"/>
    <mergeCell ref="A2:A3"/>
    <mergeCell ref="B2:B3"/>
    <mergeCell ref="C2:G2"/>
    <mergeCell ref="H2:H3"/>
    <mergeCell ref="I2:I3"/>
    <mergeCell ref="J2:J3"/>
    <mergeCell ref="K2:K3"/>
    <mergeCell ref="L2:L3"/>
  </mergeCells>
  <phoneticPr fontId="10" type="noConversion"/>
  <printOptions horizontalCentered="1"/>
  <pageMargins left="0.19685039370078741" right="0.11811023622047245" top="0.19685039370078741" bottom="0.19685039370078741" header="0.11811023622047245" footer="0.11811023622047245"/>
  <pageSetup paperSize="9" scale="77" fitToHeight="0" orientation="landscape" r:id="rId1"/>
  <headerFooter>
    <oddFooter>&amp;R&amp;P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AK360"/>
  <sheetViews>
    <sheetView topLeftCell="A31" zoomScale="80" zoomScaleNormal="80" workbookViewId="0">
      <selection activeCell="F57" sqref="F57"/>
    </sheetView>
  </sheetViews>
  <sheetFormatPr defaultColWidth="8.88671875" defaultRowHeight="13.8"/>
  <cols>
    <col min="1" max="1" width="8.6640625" style="24" bestFit="1" customWidth="1"/>
    <col min="2" max="2" width="37.77734375" style="6" bestFit="1" customWidth="1"/>
    <col min="3" max="3" width="10.6640625" style="20" bestFit="1" customWidth="1"/>
    <col min="4" max="5" width="9.21875" style="7" bestFit="1" customWidth="1"/>
    <col min="6" max="6" width="10.6640625" style="22" bestFit="1" customWidth="1"/>
    <col min="7" max="7" width="10.6640625" style="18" bestFit="1" customWidth="1"/>
    <col min="8" max="8" width="57.33203125" style="10" customWidth="1"/>
    <col min="9" max="9" width="10" style="4" bestFit="1" customWidth="1"/>
    <col min="10" max="10" width="10" style="12" bestFit="1" customWidth="1"/>
    <col min="11" max="11" width="8" style="5" bestFit="1" customWidth="1"/>
    <col min="12" max="12" width="18" style="1" bestFit="1" customWidth="1"/>
    <col min="13" max="16384" width="8.88671875" style="1"/>
  </cols>
  <sheetData>
    <row r="1" spans="1:13" s="8" customFormat="1" ht="18">
      <c r="A1" s="176" t="s">
        <v>429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  <c r="L1" s="178"/>
    </row>
    <row r="2" spans="1:13" s="13" customFormat="1" ht="15.6">
      <c r="A2" s="179" t="s">
        <v>0</v>
      </c>
      <c r="B2" s="189" t="s">
        <v>7</v>
      </c>
      <c r="C2" s="190" t="s">
        <v>13</v>
      </c>
      <c r="D2" s="190"/>
      <c r="E2" s="190"/>
      <c r="F2" s="190"/>
      <c r="G2" s="190"/>
      <c r="H2" s="191" t="s">
        <v>74</v>
      </c>
      <c r="I2" s="184" t="s">
        <v>6</v>
      </c>
      <c r="J2" s="185" t="s">
        <v>10</v>
      </c>
      <c r="K2" s="186" t="s">
        <v>11</v>
      </c>
      <c r="L2" s="188" t="s">
        <v>3</v>
      </c>
    </row>
    <row r="3" spans="1:13" s="13" customFormat="1" ht="31.2">
      <c r="A3" s="179"/>
      <c r="B3" s="189"/>
      <c r="C3" s="135" t="s">
        <v>1</v>
      </c>
      <c r="D3" s="136" t="s">
        <v>4</v>
      </c>
      <c r="E3" s="136" t="s">
        <v>5</v>
      </c>
      <c r="F3" s="137" t="s">
        <v>2</v>
      </c>
      <c r="G3" s="138" t="s">
        <v>12</v>
      </c>
      <c r="H3" s="192"/>
      <c r="I3" s="184"/>
      <c r="J3" s="185"/>
      <c r="K3" s="187"/>
      <c r="L3" s="188"/>
    </row>
    <row r="4" spans="1:13" ht="15.6">
      <c r="A4" s="35" t="s">
        <v>43</v>
      </c>
      <c r="B4" s="40" t="s">
        <v>46</v>
      </c>
      <c r="C4" s="56">
        <v>0</v>
      </c>
      <c r="D4" s="33">
        <v>0</v>
      </c>
      <c r="E4" s="33">
        <v>0</v>
      </c>
      <c r="F4" s="58">
        <v>12892</v>
      </c>
      <c r="G4" s="61">
        <v>12892</v>
      </c>
      <c r="H4" s="34" t="s">
        <v>142</v>
      </c>
      <c r="I4" s="68">
        <v>60</v>
      </c>
      <c r="J4" s="118" t="s">
        <v>510</v>
      </c>
      <c r="K4" s="127"/>
      <c r="L4" s="127" t="s">
        <v>419</v>
      </c>
    </row>
    <row r="5" spans="1:13" ht="15.6">
      <c r="A5" s="35" t="s">
        <v>45</v>
      </c>
      <c r="B5" s="40" t="s">
        <v>44</v>
      </c>
      <c r="C5" s="56">
        <v>1631</v>
      </c>
      <c r="D5" s="33">
        <v>0</v>
      </c>
      <c r="E5" s="33">
        <v>0</v>
      </c>
      <c r="F5" s="58">
        <v>10661</v>
      </c>
      <c r="G5" s="61">
        <v>12292</v>
      </c>
      <c r="H5" s="34" t="s">
        <v>143</v>
      </c>
      <c r="I5" s="68">
        <v>250</v>
      </c>
      <c r="J5" s="118" t="s">
        <v>511</v>
      </c>
      <c r="K5" s="121" t="s">
        <v>500</v>
      </c>
      <c r="L5" s="127" t="s">
        <v>419</v>
      </c>
    </row>
    <row r="6" spans="1:13" ht="15.6">
      <c r="A6" s="35" t="s">
        <v>47</v>
      </c>
      <c r="B6" s="40" t="s">
        <v>44</v>
      </c>
      <c r="C6" s="56">
        <v>1631</v>
      </c>
      <c r="D6" s="33">
        <v>0</v>
      </c>
      <c r="E6" s="33">
        <v>0</v>
      </c>
      <c r="F6" s="58">
        <v>10661</v>
      </c>
      <c r="G6" s="61">
        <v>12292</v>
      </c>
      <c r="H6" s="34" t="s">
        <v>144</v>
      </c>
      <c r="I6" s="68">
        <v>200</v>
      </c>
      <c r="J6" s="118" t="s">
        <v>512</v>
      </c>
      <c r="K6" s="121" t="s">
        <v>500</v>
      </c>
      <c r="L6" s="127" t="s">
        <v>419</v>
      </c>
    </row>
    <row r="7" spans="1:13" ht="15.6">
      <c r="A7" s="35" t="s">
        <v>300</v>
      </c>
      <c r="B7" s="40" t="s">
        <v>44</v>
      </c>
      <c r="C7" s="56">
        <v>0</v>
      </c>
      <c r="D7" s="33">
        <v>0</v>
      </c>
      <c r="E7" s="33">
        <v>0</v>
      </c>
      <c r="F7" s="58">
        <v>79296</v>
      </c>
      <c r="G7" s="61">
        <v>79296</v>
      </c>
      <c r="H7" s="34" t="s">
        <v>145</v>
      </c>
      <c r="I7" s="68">
        <v>900</v>
      </c>
      <c r="J7" s="118" t="s">
        <v>513</v>
      </c>
      <c r="K7" s="127"/>
      <c r="L7" s="127" t="s">
        <v>419</v>
      </c>
    </row>
    <row r="8" spans="1:13" ht="15.6">
      <c r="A8" s="35" t="s">
        <v>301</v>
      </c>
      <c r="B8" s="40" t="s">
        <v>44</v>
      </c>
      <c r="C8" s="56">
        <v>0</v>
      </c>
      <c r="D8" s="33">
        <v>0</v>
      </c>
      <c r="E8" s="33">
        <v>0</v>
      </c>
      <c r="F8" s="58">
        <v>29380</v>
      </c>
      <c r="G8" s="61">
        <v>29380</v>
      </c>
      <c r="H8" s="34" t="s">
        <v>49</v>
      </c>
      <c r="I8" s="68">
        <v>150</v>
      </c>
      <c r="J8" s="118" t="s">
        <v>514</v>
      </c>
      <c r="K8" s="127"/>
      <c r="L8" s="127" t="s">
        <v>419</v>
      </c>
    </row>
    <row r="9" spans="1:13" ht="15.6">
      <c r="A9" s="35" t="s">
        <v>302</v>
      </c>
      <c r="B9" s="40" t="s">
        <v>44</v>
      </c>
      <c r="C9" s="56">
        <v>0</v>
      </c>
      <c r="D9" s="33">
        <v>0</v>
      </c>
      <c r="E9" s="33">
        <v>0</v>
      </c>
      <c r="F9" s="58">
        <v>6522</v>
      </c>
      <c r="G9" s="61">
        <v>6522</v>
      </c>
      <c r="H9" s="34" t="s">
        <v>48</v>
      </c>
      <c r="I9" s="68">
        <v>40</v>
      </c>
      <c r="J9" s="118" t="s">
        <v>515</v>
      </c>
      <c r="K9" s="121" t="s">
        <v>500</v>
      </c>
      <c r="L9" s="127" t="s">
        <v>419</v>
      </c>
    </row>
    <row r="10" spans="1:13" ht="15.6">
      <c r="A10" s="35" t="s">
        <v>303</v>
      </c>
      <c r="B10" s="40" t="s">
        <v>44</v>
      </c>
      <c r="C10" s="56">
        <v>0</v>
      </c>
      <c r="D10" s="33">
        <v>0</v>
      </c>
      <c r="E10" s="33">
        <v>0</v>
      </c>
      <c r="F10" s="58">
        <v>13044</v>
      </c>
      <c r="G10" s="61">
        <v>13044</v>
      </c>
      <c r="H10" s="34" t="s">
        <v>146</v>
      </c>
      <c r="I10" s="68">
        <v>40</v>
      </c>
      <c r="J10" s="118" t="s">
        <v>516</v>
      </c>
      <c r="K10" s="121" t="s">
        <v>500</v>
      </c>
      <c r="L10" s="127" t="s">
        <v>419</v>
      </c>
    </row>
    <row r="11" spans="1:13" ht="15.6">
      <c r="A11" s="35" t="s">
        <v>304</v>
      </c>
      <c r="B11" s="40" t="s">
        <v>51</v>
      </c>
      <c r="C11" s="56">
        <v>24685</v>
      </c>
      <c r="D11" s="33">
        <v>18400</v>
      </c>
      <c r="E11" s="33">
        <v>0</v>
      </c>
      <c r="F11" s="58">
        <v>32975</v>
      </c>
      <c r="G11" s="61">
        <v>57660</v>
      </c>
      <c r="H11" s="34" t="s">
        <v>147</v>
      </c>
      <c r="I11" s="68">
        <v>200</v>
      </c>
      <c r="J11" s="118" t="s">
        <v>517</v>
      </c>
      <c r="K11" s="127"/>
      <c r="L11" s="127" t="s">
        <v>419</v>
      </c>
    </row>
    <row r="12" spans="1:13" ht="15.6">
      <c r="A12" s="35" t="s">
        <v>305</v>
      </c>
      <c r="B12" s="40" t="s">
        <v>50</v>
      </c>
      <c r="C12" s="56">
        <v>0</v>
      </c>
      <c r="D12" s="33">
        <v>0</v>
      </c>
      <c r="E12" s="33">
        <v>0</v>
      </c>
      <c r="F12" s="58">
        <v>6050</v>
      </c>
      <c r="G12" s="61">
        <v>6050</v>
      </c>
      <c r="H12" s="34" t="s">
        <v>148</v>
      </c>
      <c r="I12" s="68">
        <v>70</v>
      </c>
      <c r="J12" s="118" t="s">
        <v>518</v>
      </c>
      <c r="K12" s="127"/>
      <c r="L12" s="127" t="s">
        <v>419</v>
      </c>
    </row>
    <row r="13" spans="1:13" ht="15.6">
      <c r="A13" s="35" t="s">
        <v>440</v>
      </c>
      <c r="B13" s="40" t="s">
        <v>50</v>
      </c>
      <c r="C13" s="56">
        <v>0</v>
      </c>
      <c r="D13" s="33">
        <v>0</v>
      </c>
      <c r="E13" s="33">
        <v>0</v>
      </c>
      <c r="F13" s="58">
        <v>3421</v>
      </c>
      <c r="G13" s="61">
        <v>3421</v>
      </c>
      <c r="H13" s="34" t="s">
        <v>149</v>
      </c>
      <c r="I13" s="68">
        <v>240</v>
      </c>
      <c r="J13" s="118" t="s">
        <v>519</v>
      </c>
      <c r="K13" s="121" t="s">
        <v>500</v>
      </c>
      <c r="L13" s="127" t="s">
        <v>419</v>
      </c>
      <c r="M13" s="29"/>
    </row>
    <row r="14" spans="1:13" ht="31.2">
      <c r="A14" s="35" t="s">
        <v>306</v>
      </c>
      <c r="B14" s="40" t="s">
        <v>50</v>
      </c>
      <c r="C14" s="56">
        <v>6522</v>
      </c>
      <c r="D14" s="33">
        <v>0</v>
      </c>
      <c r="E14" s="33">
        <v>0</v>
      </c>
      <c r="F14" s="58">
        <v>12261</v>
      </c>
      <c r="G14" s="61">
        <v>18783</v>
      </c>
      <c r="H14" s="34" t="s">
        <v>150</v>
      </c>
      <c r="I14" s="68">
        <v>240</v>
      </c>
      <c r="J14" s="118" t="s">
        <v>520</v>
      </c>
      <c r="K14" s="121" t="s">
        <v>500</v>
      </c>
      <c r="L14" s="127" t="s">
        <v>419</v>
      </c>
    </row>
    <row r="15" spans="1:13" ht="31.2">
      <c r="A15" s="35" t="s">
        <v>307</v>
      </c>
      <c r="B15" s="40" t="s">
        <v>50</v>
      </c>
      <c r="C15" s="56">
        <v>0</v>
      </c>
      <c r="D15" s="33">
        <v>0</v>
      </c>
      <c r="E15" s="33">
        <v>0</v>
      </c>
      <c r="F15" s="58">
        <v>9072</v>
      </c>
      <c r="G15" s="61">
        <v>9072</v>
      </c>
      <c r="H15" s="34" t="s">
        <v>151</v>
      </c>
      <c r="I15" s="68">
        <v>240</v>
      </c>
      <c r="J15" s="118" t="s">
        <v>518</v>
      </c>
      <c r="K15" s="121" t="s">
        <v>500</v>
      </c>
      <c r="L15" s="127" t="s">
        <v>419</v>
      </c>
    </row>
    <row r="16" spans="1:13" ht="15.6">
      <c r="A16" s="35" t="s">
        <v>308</v>
      </c>
      <c r="B16" s="40" t="s">
        <v>50</v>
      </c>
      <c r="C16" s="56">
        <v>0</v>
      </c>
      <c r="D16" s="33">
        <v>0</v>
      </c>
      <c r="E16" s="33">
        <v>0</v>
      </c>
      <c r="F16" s="58">
        <v>3261</v>
      </c>
      <c r="G16" s="61">
        <v>3261</v>
      </c>
      <c r="H16" s="150" t="s">
        <v>636</v>
      </c>
      <c r="I16" s="68">
        <v>120</v>
      </c>
      <c r="J16" s="118" t="s">
        <v>521</v>
      </c>
      <c r="K16" s="121" t="s">
        <v>500</v>
      </c>
      <c r="L16" s="127" t="s">
        <v>419</v>
      </c>
    </row>
    <row r="17" spans="1:37" ht="15.6">
      <c r="A17" s="35" t="s">
        <v>309</v>
      </c>
      <c r="B17" s="40" t="s">
        <v>50</v>
      </c>
      <c r="C17" s="56">
        <v>0</v>
      </c>
      <c r="D17" s="33">
        <v>0</v>
      </c>
      <c r="E17" s="33">
        <v>0</v>
      </c>
      <c r="F17" s="58">
        <v>17784</v>
      </c>
      <c r="G17" s="61">
        <v>17784</v>
      </c>
      <c r="H17" s="234" t="s">
        <v>152</v>
      </c>
      <c r="I17" s="68">
        <v>80</v>
      </c>
      <c r="J17" s="118" t="s">
        <v>520</v>
      </c>
      <c r="K17" s="121" t="s">
        <v>500</v>
      </c>
      <c r="L17" s="127" t="s">
        <v>419</v>
      </c>
    </row>
    <row r="18" spans="1:37" ht="15.6">
      <c r="A18" s="35" t="s">
        <v>310</v>
      </c>
      <c r="B18" s="40" t="s">
        <v>50</v>
      </c>
      <c r="C18" s="56">
        <v>0</v>
      </c>
      <c r="D18" s="33">
        <v>0</v>
      </c>
      <c r="E18" s="33">
        <v>0</v>
      </c>
      <c r="F18" s="58">
        <v>17784</v>
      </c>
      <c r="G18" s="61">
        <v>17784</v>
      </c>
      <c r="H18" s="234" t="s">
        <v>153</v>
      </c>
      <c r="I18" s="68">
        <v>80</v>
      </c>
      <c r="J18" s="118" t="s">
        <v>514</v>
      </c>
      <c r="K18" s="121" t="s">
        <v>500</v>
      </c>
      <c r="L18" s="127" t="s">
        <v>419</v>
      </c>
    </row>
    <row r="19" spans="1:37" ht="15.6">
      <c r="A19" s="35" t="s">
        <v>311</v>
      </c>
      <c r="B19" s="40" t="s">
        <v>50</v>
      </c>
      <c r="C19" s="56">
        <v>0</v>
      </c>
      <c r="D19" s="33">
        <v>0</v>
      </c>
      <c r="E19" s="33">
        <v>0</v>
      </c>
      <c r="F19" s="58">
        <v>3421</v>
      </c>
      <c r="G19" s="61">
        <v>3421</v>
      </c>
      <c r="H19" s="234" t="s">
        <v>52</v>
      </c>
      <c r="I19" s="68">
        <v>400</v>
      </c>
      <c r="J19" s="118" t="s">
        <v>522</v>
      </c>
      <c r="K19" s="121" t="s">
        <v>500</v>
      </c>
      <c r="L19" s="127" t="s">
        <v>419</v>
      </c>
    </row>
    <row r="20" spans="1:37" ht="15.6">
      <c r="A20" s="35" t="s">
        <v>312</v>
      </c>
      <c r="B20" s="40" t="s">
        <v>50</v>
      </c>
      <c r="C20" s="56">
        <v>0</v>
      </c>
      <c r="D20" s="33">
        <v>0</v>
      </c>
      <c r="E20" s="33">
        <v>0</v>
      </c>
      <c r="F20" s="58">
        <v>3261</v>
      </c>
      <c r="G20" s="61">
        <v>3261</v>
      </c>
      <c r="H20" s="234" t="s">
        <v>154</v>
      </c>
      <c r="I20" s="68">
        <v>54</v>
      </c>
      <c r="J20" s="118" t="s">
        <v>522</v>
      </c>
      <c r="K20" s="121" t="s">
        <v>500</v>
      </c>
      <c r="L20" s="127" t="s">
        <v>419</v>
      </c>
    </row>
    <row r="21" spans="1:37" ht="15.6">
      <c r="A21" s="35" t="s">
        <v>313</v>
      </c>
      <c r="B21" s="40" t="s">
        <v>50</v>
      </c>
      <c r="C21" s="56">
        <v>0</v>
      </c>
      <c r="D21" s="33">
        <v>0</v>
      </c>
      <c r="E21" s="33">
        <v>0</v>
      </c>
      <c r="F21" s="58">
        <v>6522</v>
      </c>
      <c r="G21" s="61">
        <v>6522</v>
      </c>
      <c r="H21" s="234" t="s">
        <v>155</v>
      </c>
      <c r="I21" s="68">
        <v>77</v>
      </c>
      <c r="J21" s="118" t="s">
        <v>523</v>
      </c>
      <c r="K21" s="121" t="s">
        <v>500</v>
      </c>
      <c r="L21" s="127" t="s">
        <v>419</v>
      </c>
    </row>
    <row r="22" spans="1:37" ht="15.6">
      <c r="A22" s="35"/>
      <c r="B22" s="76" t="s">
        <v>29</v>
      </c>
      <c r="C22" s="39">
        <f>SUM(C4:C21)</f>
        <v>34469</v>
      </c>
      <c r="D22" s="39">
        <f t="shared" ref="D22:G22" si="0">SUM(D4:D21)</f>
        <v>18400</v>
      </c>
      <c r="E22" s="39">
        <f t="shared" si="0"/>
        <v>0</v>
      </c>
      <c r="F22" s="39">
        <f t="shared" si="0"/>
        <v>278268</v>
      </c>
      <c r="G22" s="39">
        <f t="shared" si="0"/>
        <v>312737</v>
      </c>
      <c r="H22" s="36"/>
      <c r="I22" s="99">
        <f>SUM(I4:I21)</f>
        <v>3441</v>
      </c>
      <c r="J22" s="144"/>
      <c r="K22" s="31"/>
      <c r="L22" s="39"/>
    </row>
    <row r="23" spans="1:37" ht="15.6">
      <c r="A23" s="35" t="s">
        <v>32</v>
      </c>
      <c r="B23" s="40" t="s">
        <v>156</v>
      </c>
      <c r="C23" s="56">
        <v>0</v>
      </c>
      <c r="D23" s="128">
        <v>0</v>
      </c>
      <c r="E23" s="128">
        <v>0</v>
      </c>
      <c r="F23" s="58">
        <v>4961</v>
      </c>
      <c r="G23" s="61">
        <v>4961</v>
      </c>
      <c r="H23" s="234" t="s">
        <v>157</v>
      </c>
      <c r="I23" s="68">
        <v>300</v>
      </c>
      <c r="J23" s="118" t="s">
        <v>524</v>
      </c>
      <c r="K23" s="121" t="s">
        <v>500</v>
      </c>
      <c r="L23" s="127" t="s">
        <v>419</v>
      </c>
    </row>
    <row r="24" spans="1:37" ht="15.6">
      <c r="A24" s="35" t="s">
        <v>314</v>
      </c>
      <c r="B24" s="40" t="s">
        <v>156</v>
      </c>
      <c r="C24" s="56">
        <v>171</v>
      </c>
      <c r="D24" s="128">
        <v>0</v>
      </c>
      <c r="E24" s="128">
        <v>0</v>
      </c>
      <c r="F24" s="58">
        <v>4961</v>
      </c>
      <c r="G24" s="61">
        <v>5132</v>
      </c>
      <c r="H24" s="234" t="s">
        <v>158</v>
      </c>
      <c r="I24" s="68">
        <v>250</v>
      </c>
      <c r="J24" s="118" t="s">
        <v>525</v>
      </c>
      <c r="K24" s="121" t="s">
        <v>500</v>
      </c>
      <c r="L24" s="127" t="s">
        <v>419</v>
      </c>
    </row>
    <row r="25" spans="1:37" ht="15.6">
      <c r="A25" s="35" t="s">
        <v>315</v>
      </c>
      <c r="B25" s="40" t="s">
        <v>156</v>
      </c>
      <c r="C25" s="56">
        <v>1631</v>
      </c>
      <c r="D25" s="128">
        <v>0</v>
      </c>
      <c r="E25" s="128">
        <v>0</v>
      </c>
      <c r="F25" s="58">
        <v>5700</v>
      </c>
      <c r="G25" s="61">
        <v>7331</v>
      </c>
      <c r="H25" s="234" t="s">
        <v>159</v>
      </c>
      <c r="I25" s="68">
        <v>100</v>
      </c>
      <c r="J25" s="118" t="s">
        <v>526</v>
      </c>
      <c r="K25" s="121" t="s">
        <v>500</v>
      </c>
      <c r="L25" s="127" t="s">
        <v>419</v>
      </c>
    </row>
    <row r="26" spans="1:37" ht="15.6">
      <c r="A26" s="35" t="s">
        <v>33</v>
      </c>
      <c r="B26" s="40" t="s">
        <v>156</v>
      </c>
      <c r="C26" s="56">
        <v>1631</v>
      </c>
      <c r="D26" s="128">
        <v>0</v>
      </c>
      <c r="E26" s="128">
        <v>0</v>
      </c>
      <c r="F26" s="58">
        <v>5700</v>
      </c>
      <c r="G26" s="61">
        <v>7331</v>
      </c>
      <c r="H26" s="234" t="s">
        <v>160</v>
      </c>
      <c r="I26" s="68">
        <v>60</v>
      </c>
      <c r="J26" s="118" t="s">
        <v>518</v>
      </c>
      <c r="K26" s="121" t="s">
        <v>500</v>
      </c>
      <c r="L26" s="127" t="s">
        <v>419</v>
      </c>
    </row>
    <row r="27" spans="1:37" s="23" customFormat="1" ht="15.6">
      <c r="A27" s="35" t="s">
        <v>34</v>
      </c>
      <c r="B27" s="40" t="s">
        <v>156</v>
      </c>
      <c r="C27" s="56">
        <v>0</v>
      </c>
      <c r="D27" s="128">
        <v>0</v>
      </c>
      <c r="E27" s="128">
        <v>0</v>
      </c>
      <c r="F27" s="58">
        <v>3261</v>
      </c>
      <c r="G27" s="61">
        <v>3261</v>
      </c>
      <c r="H27" s="234" t="s">
        <v>161</v>
      </c>
      <c r="I27" s="68">
        <v>80</v>
      </c>
      <c r="J27" s="118" t="s">
        <v>527</v>
      </c>
      <c r="K27" s="121" t="s">
        <v>500</v>
      </c>
      <c r="L27" s="127" t="s">
        <v>419</v>
      </c>
      <c r="M27" s="1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</row>
    <row r="28" spans="1:37" ht="15.6">
      <c r="A28" s="35" t="s">
        <v>35</v>
      </c>
      <c r="B28" s="40" t="s">
        <v>156</v>
      </c>
      <c r="C28" s="56">
        <v>0</v>
      </c>
      <c r="D28" s="128">
        <v>0</v>
      </c>
      <c r="E28" s="128">
        <v>0</v>
      </c>
      <c r="F28" s="58">
        <v>3261</v>
      </c>
      <c r="G28" s="61">
        <v>3261</v>
      </c>
      <c r="H28" s="239" t="s">
        <v>635</v>
      </c>
      <c r="I28" s="68">
        <v>120</v>
      </c>
      <c r="J28" s="118" t="s">
        <v>528</v>
      </c>
      <c r="K28" s="121" t="s">
        <v>500</v>
      </c>
      <c r="L28" s="127" t="s">
        <v>419</v>
      </c>
    </row>
    <row r="29" spans="1:37" ht="15.6">
      <c r="A29" s="35" t="s">
        <v>36</v>
      </c>
      <c r="B29" s="40" t="s">
        <v>156</v>
      </c>
      <c r="C29" s="56">
        <v>0</v>
      </c>
      <c r="D29" s="128">
        <v>0</v>
      </c>
      <c r="E29" s="128">
        <v>0</v>
      </c>
      <c r="F29" s="58">
        <v>3261</v>
      </c>
      <c r="G29" s="61">
        <v>3261</v>
      </c>
      <c r="H29" s="234" t="s">
        <v>40</v>
      </c>
      <c r="I29" s="68">
        <v>100</v>
      </c>
      <c r="J29" s="118" t="s">
        <v>522</v>
      </c>
      <c r="K29" s="121" t="s">
        <v>500</v>
      </c>
      <c r="L29" s="127" t="s">
        <v>419</v>
      </c>
    </row>
    <row r="30" spans="1:37" ht="15.6">
      <c r="A30" s="35" t="s">
        <v>37</v>
      </c>
      <c r="B30" s="40" t="s">
        <v>156</v>
      </c>
      <c r="C30" s="56">
        <v>0</v>
      </c>
      <c r="D30" s="128">
        <v>0</v>
      </c>
      <c r="E30" s="128">
        <v>0</v>
      </c>
      <c r="F30" s="58">
        <v>3424</v>
      </c>
      <c r="G30" s="61">
        <v>3424</v>
      </c>
      <c r="H30" s="234" t="s">
        <v>162</v>
      </c>
      <c r="I30" s="68">
        <v>80</v>
      </c>
      <c r="J30" s="118" t="s">
        <v>521</v>
      </c>
      <c r="K30" s="121" t="s">
        <v>500</v>
      </c>
      <c r="L30" s="127" t="s">
        <v>419</v>
      </c>
    </row>
    <row r="31" spans="1:37" ht="15.6">
      <c r="A31" s="35" t="s">
        <v>38</v>
      </c>
      <c r="B31" s="40" t="s">
        <v>156</v>
      </c>
      <c r="C31" s="56">
        <v>0</v>
      </c>
      <c r="D31" s="128">
        <v>0</v>
      </c>
      <c r="E31" s="128">
        <v>0</v>
      </c>
      <c r="F31" s="58">
        <v>3261</v>
      </c>
      <c r="G31" s="61">
        <v>3261</v>
      </c>
      <c r="H31" s="234" t="s">
        <v>163</v>
      </c>
      <c r="I31" s="68">
        <v>70</v>
      </c>
      <c r="J31" s="118" t="s">
        <v>518</v>
      </c>
      <c r="K31" s="121" t="s">
        <v>500</v>
      </c>
      <c r="L31" s="127" t="s">
        <v>419</v>
      </c>
    </row>
    <row r="32" spans="1:37" ht="15.6">
      <c r="A32" s="35" t="s">
        <v>39</v>
      </c>
      <c r="B32" s="40" t="s">
        <v>156</v>
      </c>
      <c r="C32" s="56">
        <v>0</v>
      </c>
      <c r="D32" s="128">
        <v>0</v>
      </c>
      <c r="E32" s="128">
        <v>0</v>
      </c>
      <c r="F32" s="58">
        <v>3261</v>
      </c>
      <c r="G32" s="61">
        <v>3261</v>
      </c>
      <c r="H32" s="234" t="s">
        <v>164</v>
      </c>
      <c r="I32" s="68">
        <v>50</v>
      </c>
      <c r="J32" s="118" t="s">
        <v>521</v>
      </c>
      <c r="K32" s="121" t="s">
        <v>500</v>
      </c>
      <c r="L32" s="127" t="s">
        <v>419</v>
      </c>
    </row>
    <row r="33" spans="1:13" ht="15.6">
      <c r="A33" s="35" t="s">
        <v>316</v>
      </c>
      <c r="B33" s="40" t="s">
        <v>41</v>
      </c>
      <c r="C33" s="56">
        <v>0</v>
      </c>
      <c r="D33" s="91">
        <v>0</v>
      </c>
      <c r="E33" s="87">
        <v>0</v>
      </c>
      <c r="F33" s="88">
        <v>15630</v>
      </c>
      <c r="G33" s="61">
        <v>15630</v>
      </c>
      <c r="H33" s="234" t="s">
        <v>165</v>
      </c>
      <c r="I33" s="68">
        <v>100</v>
      </c>
      <c r="J33" s="118" t="s">
        <v>529</v>
      </c>
      <c r="K33" s="121" t="s">
        <v>500</v>
      </c>
      <c r="L33" s="127" t="s">
        <v>419</v>
      </c>
    </row>
    <row r="34" spans="1:13" ht="31.2">
      <c r="A34" s="35" t="s">
        <v>317</v>
      </c>
      <c r="B34" s="40" t="s">
        <v>41</v>
      </c>
      <c r="C34" s="56">
        <v>50000</v>
      </c>
      <c r="D34" s="92">
        <v>0</v>
      </c>
      <c r="E34" s="87">
        <v>15000</v>
      </c>
      <c r="F34" s="88">
        <v>6522</v>
      </c>
      <c r="G34" s="61">
        <v>56522</v>
      </c>
      <c r="H34" s="234" t="s">
        <v>166</v>
      </c>
      <c r="I34" s="68">
        <v>250</v>
      </c>
      <c r="J34" s="118" t="s">
        <v>530</v>
      </c>
      <c r="K34" s="121" t="s">
        <v>500</v>
      </c>
      <c r="L34" s="127" t="s">
        <v>419</v>
      </c>
    </row>
    <row r="35" spans="1:13" ht="15.6">
      <c r="A35" s="35" t="s">
        <v>318</v>
      </c>
      <c r="B35" s="40" t="s">
        <v>41</v>
      </c>
      <c r="C35" s="56">
        <v>26250</v>
      </c>
      <c r="D35" s="92">
        <v>0</v>
      </c>
      <c r="E35" s="87">
        <v>0</v>
      </c>
      <c r="F35" s="88">
        <v>6522</v>
      </c>
      <c r="G35" s="93">
        <v>32772</v>
      </c>
      <c r="H35" s="234" t="s">
        <v>634</v>
      </c>
      <c r="I35" s="68">
        <v>250</v>
      </c>
      <c r="J35" s="118" t="s">
        <v>531</v>
      </c>
      <c r="K35" s="121" t="s">
        <v>500</v>
      </c>
      <c r="L35" s="127" t="s">
        <v>419</v>
      </c>
    </row>
    <row r="36" spans="1:13" ht="15.6">
      <c r="A36" s="35" t="s">
        <v>319</v>
      </c>
      <c r="B36" s="40" t="s">
        <v>41</v>
      </c>
      <c r="C36" s="56">
        <v>800</v>
      </c>
      <c r="D36" s="92">
        <v>0</v>
      </c>
      <c r="E36" s="87">
        <v>0</v>
      </c>
      <c r="F36" s="88">
        <v>6522</v>
      </c>
      <c r="G36" s="94">
        <v>7322</v>
      </c>
      <c r="H36" s="234" t="s">
        <v>168</v>
      </c>
      <c r="I36" s="68">
        <v>40</v>
      </c>
      <c r="J36" s="118" t="s">
        <v>526</v>
      </c>
      <c r="K36" s="121" t="s">
        <v>500</v>
      </c>
      <c r="L36" s="127" t="s">
        <v>419</v>
      </c>
    </row>
    <row r="37" spans="1:13" ht="15.6">
      <c r="A37" s="35" t="s">
        <v>320</v>
      </c>
      <c r="B37" s="40" t="s">
        <v>42</v>
      </c>
      <c r="C37" s="56">
        <v>1800</v>
      </c>
      <c r="D37" s="87">
        <v>0</v>
      </c>
      <c r="E37" s="87">
        <v>500</v>
      </c>
      <c r="F37" s="88">
        <v>9038</v>
      </c>
      <c r="G37" s="61">
        <v>10838</v>
      </c>
      <c r="H37" s="234" t="s">
        <v>169</v>
      </c>
      <c r="I37" s="68">
        <v>100</v>
      </c>
      <c r="J37" s="118" t="s">
        <v>526</v>
      </c>
      <c r="K37" s="121" t="s">
        <v>500</v>
      </c>
      <c r="L37" s="127" t="s">
        <v>419</v>
      </c>
    </row>
    <row r="38" spans="1:13" ht="15.6">
      <c r="A38" s="35" t="s">
        <v>321</v>
      </c>
      <c r="B38" s="40" t="s">
        <v>42</v>
      </c>
      <c r="C38" s="56">
        <v>29600</v>
      </c>
      <c r="D38" s="87">
        <v>0</v>
      </c>
      <c r="E38" s="87">
        <v>0</v>
      </c>
      <c r="F38" s="88">
        <v>34700</v>
      </c>
      <c r="G38" s="61">
        <f>C38+F38</f>
        <v>64300</v>
      </c>
      <c r="H38" s="234" t="s">
        <v>170</v>
      </c>
      <c r="I38" s="68">
        <v>1450</v>
      </c>
      <c r="J38" s="118" t="s">
        <v>532</v>
      </c>
      <c r="K38" s="121" t="s">
        <v>500</v>
      </c>
      <c r="L38" s="127" t="s">
        <v>419</v>
      </c>
    </row>
    <row r="39" spans="1:13" ht="15.6">
      <c r="A39" s="35" t="s">
        <v>322</v>
      </c>
      <c r="B39" s="40" t="s">
        <v>426</v>
      </c>
      <c r="C39" s="56">
        <v>350</v>
      </c>
      <c r="D39" s="87">
        <v>0</v>
      </c>
      <c r="E39" s="87">
        <v>0</v>
      </c>
      <c r="F39" s="88">
        <v>14283</v>
      </c>
      <c r="G39" s="61">
        <v>14633</v>
      </c>
      <c r="H39" s="234" t="s">
        <v>75</v>
      </c>
      <c r="I39" s="68">
        <v>150</v>
      </c>
      <c r="J39" s="118" t="s">
        <v>533</v>
      </c>
      <c r="K39" s="121" t="s">
        <v>500</v>
      </c>
      <c r="L39" s="127" t="s">
        <v>419</v>
      </c>
      <c r="M39" s="29"/>
    </row>
    <row r="40" spans="1:13" ht="15.6">
      <c r="A40" s="35" t="s">
        <v>323</v>
      </c>
      <c r="B40" s="40" t="s">
        <v>42</v>
      </c>
      <c r="C40" s="56">
        <v>0</v>
      </c>
      <c r="D40" s="87">
        <v>0</v>
      </c>
      <c r="E40" s="87">
        <v>0</v>
      </c>
      <c r="F40" s="88">
        <v>6000</v>
      </c>
      <c r="G40" s="61">
        <v>6000</v>
      </c>
      <c r="H40" s="234" t="s">
        <v>171</v>
      </c>
      <c r="I40" s="68">
        <v>300</v>
      </c>
      <c r="J40" s="118" t="s">
        <v>526</v>
      </c>
      <c r="K40" s="121" t="s">
        <v>500</v>
      </c>
      <c r="L40" s="127" t="s">
        <v>419</v>
      </c>
    </row>
    <row r="41" spans="1:13" ht="15.6">
      <c r="A41" s="35" t="s">
        <v>324</v>
      </c>
      <c r="B41" s="40" t="s">
        <v>42</v>
      </c>
      <c r="C41" s="56">
        <v>0</v>
      </c>
      <c r="D41" s="87">
        <v>0</v>
      </c>
      <c r="E41" s="87">
        <v>0</v>
      </c>
      <c r="F41" s="88">
        <v>11272</v>
      </c>
      <c r="G41" s="61">
        <v>11272</v>
      </c>
      <c r="H41" s="234" t="s">
        <v>172</v>
      </c>
      <c r="I41" s="68">
        <v>516</v>
      </c>
      <c r="J41" s="118" t="s">
        <v>522</v>
      </c>
      <c r="K41" s="121" t="s">
        <v>500</v>
      </c>
      <c r="L41" s="127" t="s">
        <v>419</v>
      </c>
    </row>
    <row r="42" spans="1:13" ht="15.6">
      <c r="A42" s="35" t="s">
        <v>325</v>
      </c>
      <c r="B42" s="40" t="s">
        <v>42</v>
      </c>
      <c r="C42" s="56">
        <v>0</v>
      </c>
      <c r="D42" s="87">
        <v>0</v>
      </c>
      <c r="E42" s="87">
        <v>0</v>
      </c>
      <c r="F42" s="88">
        <v>5000</v>
      </c>
      <c r="G42" s="61">
        <v>5000</v>
      </c>
      <c r="H42" s="234" t="s">
        <v>173</v>
      </c>
      <c r="I42" s="68">
        <v>60</v>
      </c>
      <c r="J42" s="118" t="s">
        <v>521</v>
      </c>
      <c r="K42" s="121" t="s">
        <v>500</v>
      </c>
      <c r="L42" s="127" t="s">
        <v>419</v>
      </c>
    </row>
    <row r="43" spans="1:13" ht="15.6">
      <c r="A43" s="35" t="s">
        <v>326</v>
      </c>
      <c r="B43" s="40" t="s">
        <v>42</v>
      </c>
      <c r="C43" s="56">
        <v>0</v>
      </c>
      <c r="D43" s="87">
        <v>0</v>
      </c>
      <c r="E43" s="87">
        <v>0</v>
      </c>
      <c r="F43" s="88">
        <v>10392</v>
      </c>
      <c r="G43" s="61">
        <v>10392</v>
      </c>
      <c r="H43" s="234" t="s">
        <v>174</v>
      </c>
      <c r="I43" s="68">
        <v>30</v>
      </c>
      <c r="J43" s="118" t="s">
        <v>526</v>
      </c>
      <c r="K43" s="121" t="s">
        <v>500</v>
      </c>
      <c r="L43" s="127" t="s">
        <v>419</v>
      </c>
    </row>
    <row r="44" spans="1:13" ht="15.6">
      <c r="A44" s="35" t="s">
        <v>327</v>
      </c>
      <c r="B44" s="40" t="s">
        <v>42</v>
      </c>
      <c r="C44" s="56">
        <v>0</v>
      </c>
      <c r="D44" s="87">
        <v>0</v>
      </c>
      <c r="E44" s="87">
        <v>0</v>
      </c>
      <c r="F44" s="88">
        <v>6000</v>
      </c>
      <c r="G44" s="61">
        <v>6000</v>
      </c>
      <c r="H44" s="234" t="s">
        <v>175</v>
      </c>
      <c r="I44" s="68">
        <v>350</v>
      </c>
      <c r="J44" s="118" t="s">
        <v>534</v>
      </c>
      <c r="K44" s="127"/>
      <c r="L44" s="127" t="s">
        <v>419</v>
      </c>
    </row>
    <row r="45" spans="1:13" ht="15.6">
      <c r="A45" s="35" t="s">
        <v>328</v>
      </c>
      <c r="B45" s="40" t="s">
        <v>42</v>
      </c>
      <c r="C45" s="56">
        <v>0</v>
      </c>
      <c r="D45" s="87">
        <v>0</v>
      </c>
      <c r="E45" s="87">
        <v>0</v>
      </c>
      <c r="F45" s="88">
        <v>20500</v>
      </c>
      <c r="G45" s="61">
        <v>20500</v>
      </c>
      <c r="H45" s="234" t="s">
        <v>176</v>
      </c>
      <c r="I45" s="68">
        <v>100</v>
      </c>
      <c r="J45" s="118" t="s">
        <v>526</v>
      </c>
      <c r="K45" s="121" t="s">
        <v>500</v>
      </c>
      <c r="L45" s="127" t="s">
        <v>419</v>
      </c>
    </row>
    <row r="46" spans="1:13" ht="15.6">
      <c r="A46" s="35"/>
      <c r="B46" s="77" t="s">
        <v>29</v>
      </c>
      <c r="C46" s="39">
        <f>SUM(C23:C45)</f>
        <v>112233</v>
      </c>
      <c r="D46" s="39">
        <f t="shared" ref="D46:G46" si="1">SUM(D23:D45)</f>
        <v>0</v>
      </c>
      <c r="E46" s="39">
        <f t="shared" si="1"/>
        <v>15500</v>
      </c>
      <c r="F46" s="39">
        <f t="shared" si="1"/>
        <v>193432</v>
      </c>
      <c r="G46" s="39">
        <f t="shared" si="1"/>
        <v>305665</v>
      </c>
      <c r="H46" s="36"/>
      <c r="I46" s="99">
        <f>SUM(I23:I45)</f>
        <v>4906</v>
      </c>
      <c r="J46" s="144"/>
      <c r="K46" s="31"/>
      <c r="L46" s="39"/>
    </row>
    <row r="47" spans="1:13" s="29" customFormat="1">
      <c r="A47" s="25"/>
      <c r="B47" s="2"/>
      <c r="C47" s="3"/>
      <c r="D47" s="3"/>
      <c r="E47" s="3"/>
      <c r="F47" s="3"/>
      <c r="G47" s="3"/>
      <c r="H47" s="9"/>
      <c r="I47" s="26"/>
      <c r="J47" s="27"/>
      <c r="K47" s="28"/>
    </row>
    <row r="48" spans="1:13" s="29" customFormat="1">
      <c r="A48" s="25"/>
      <c r="B48" s="2"/>
      <c r="C48" s="3"/>
      <c r="D48" s="3"/>
      <c r="E48" s="3"/>
      <c r="F48" s="3"/>
      <c r="G48" s="3"/>
      <c r="H48" s="9"/>
      <c r="I48" s="26"/>
      <c r="J48" s="27"/>
      <c r="K48" s="28"/>
    </row>
    <row r="49" spans="1:11" s="29" customFormat="1">
      <c r="A49" s="25"/>
      <c r="B49" s="2"/>
      <c r="C49" s="3"/>
      <c r="D49" s="3"/>
      <c r="E49" s="3"/>
      <c r="F49" s="3"/>
      <c r="G49" s="3"/>
      <c r="H49" s="9"/>
      <c r="I49" s="26"/>
      <c r="J49" s="27"/>
      <c r="K49" s="28"/>
    </row>
    <row r="50" spans="1:11" s="29" customFormat="1">
      <c r="A50" s="25"/>
      <c r="B50" s="2"/>
      <c r="C50" s="3"/>
      <c r="D50" s="3"/>
      <c r="E50" s="3"/>
      <c r="F50" s="3"/>
      <c r="G50" s="3"/>
      <c r="H50" s="9"/>
      <c r="I50" s="26"/>
      <c r="J50" s="27"/>
      <c r="K50" s="28"/>
    </row>
    <row r="51" spans="1:11" s="29" customFormat="1">
      <c r="A51" s="25"/>
      <c r="B51" s="2"/>
      <c r="C51" s="3"/>
      <c r="D51" s="3"/>
      <c r="E51" s="3"/>
      <c r="F51" s="3"/>
      <c r="G51" s="3"/>
      <c r="H51" s="9"/>
      <c r="I51" s="26"/>
      <c r="J51" s="27"/>
      <c r="K51" s="28"/>
    </row>
    <row r="52" spans="1:11" s="29" customFormat="1">
      <c r="A52" s="25"/>
      <c r="B52" s="2"/>
      <c r="C52" s="3"/>
      <c r="D52" s="3"/>
      <c r="E52" s="3"/>
      <c r="F52" s="3"/>
      <c r="G52" s="3"/>
      <c r="H52" s="9"/>
      <c r="I52" s="26"/>
      <c r="J52" s="27"/>
      <c r="K52" s="28"/>
    </row>
    <row r="53" spans="1:11" s="29" customFormat="1">
      <c r="A53" s="25"/>
      <c r="B53" s="2"/>
      <c r="C53" s="3"/>
      <c r="D53" s="3"/>
      <c r="E53" s="3"/>
      <c r="F53" s="3"/>
      <c r="G53" s="3"/>
      <c r="H53" s="9"/>
      <c r="I53" s="26"/>
      <c r="J53" s="27"/>
      <c r="K53" s="28"/>
    </row>
    <row r="54" spans="1:11" s="29" customFormat="1">
      <c r="A54" s="25"/>
      <c r="B54" s="2"/>
      <c r="C54" s="3"/>
      <c r="D54" s="3"/>
      <c r="E54" s="3"/>
      <c r="F54" s="3"/>
      <c r="G54" s="3"/>
      <c r="H54" s="9"/>
      <c r="I54" s="26"/>
      <c r="J54" s="27"/>
      <c r="K54" s="28"/>
    </row>
    <row r="55" spans="1:11" s="29" customFormat="1">
      <c r="A55" s="25"/>
      <c r="B55" s="2"/>
      <c r="C55" s="3"/>
      <c r="D55" s="3"/>
      <c r="E55" s="3"/>
      <c r="F55" s="3"/>
      <c r="G55" s="3"/>
      <c r="H55" s="9"/>
      <c r="I55" s="26"/>
      <c r="J55" s="27"/>
      <c r="K55" s="28"/>
    </row>
    <row r="56" spans="1:11" s="29" customFormat="1">
      <c r="A56" s="25"/>
      <c r="B56" s="2"/>
      <c r="C56" s="3"/>
      <c r="D56" s="3"/>
      <c r="E56" s="3"/>
      <c r="F56" s="3"/>
      <c r="G56" s="3"/>
      <c r="H56" s="9"/>
      <c r="I56" s="26"/>
      <c r="J56" s="27"/>
      <c r="K56" s="28"/>
    </row>
    <row r="57" spans="1:11" s="29" customFormat="1">
      <c r="A57" s="25"/>
      <c r="B57" s="2"/>
      <c r="C57" s="3"/>
      <c r="D57" s="3"/>
      <c r="E57" s="3"/>
      <c r="F57" s="3"/>
      <c r="G57" s="3"/>
      <c r="H57" s="9"/>
      <c r="I57" s="26"/>
      <c r="J57" s="27"/>
      <c r="K57" s="28"/>
    </row>
    <row r="58" spans="1:11" s="29" customFormat="1">
      <c r="A58" s="25"/>
      <c r="B58" s="2"/>
      <c r="C58" s="3"/>
      <c r="D58" s="3"/>
      <c r="E58" s="3"/>
      <c r="F58" s="3"/>
      <c r="G58" s="3"/>
      <c r="H58" s="9"/>
      <c r="I58" s="26"/>
      <c r="J58" s="27"/>
      <c r="K58" s="28"/>
    </row>
    <row r="59" spans="1:11" s="29" customFormat="1">
      <c r="A59" s="25"/>
      <c r="B59" s="2"/>
      <c r="C59" s="3"/>
      <c r="D59" s="3"/>
      <c r="E59" s="3"/>
      <c r="F59" s="3"/>
      <c r="G59" s="3"/>
      <c r="H59" s="9"/>
      <c r="I59" s="26"/>
      <c r="J59" s="27"/>
      <c r="K59" s="28"/>
    </row>
    <row r="60" spans="1:11" s="29" customFormat="1">
      <c r="A60" s="25"/>
      <c r="B60" s="2"/>
      <c r="C60" s="3"/>
      <c r="D60" s="3"/>
      <c r="E60" s="3"/>
      <c r="F60" s="3"/>
      <c r="G60" s="3"/>
      <c r="H60" s="9"/>
      <c r="I60" s="26"/>
      <c r="J60" s="27"/>
      <c r="K60" s="28"/>
    </row>
    <row r="61" spans="1:11" s="29" customFormat="1">
      <c r="A61" s="25"/>
      <c r="B61" s="2"/>
      <c r="C61" s="3"/>
      <c r="D61" s="3"/>
      <c r="E61" s="3"/>
      <c r="F61" s="3"/>
      <c r="G61" s="3"/>
      <c r="H61" s="9"/>
      <c r="I61" s="26"/>
      <c r="J61" s="27"/>
      <c r="K61" s="28"/>
    </row>
    <row r="62" spans="1:11" s="29" customFormat="1">
      <c r="A62" s="25"/>
      <c r="B62" s="2"/>
      <c r="C62" s="3"/>
      <c r="D62" s="3"/>
      <c r="E62" s="3"/>
      <c r="F62" s="3"/>
      <c r="G62" s="3"/>
      <c r="H62" s="9"/>
      <c r="I62" s="26"/>
      <c r="J62" s="27"/>
      <c r="K62" s="28"/>
    </row>
    <row r="63" spans="1:11" s="29" customFormat="1">
      <c r="A63" s="25"/>
      <c r="B63" s="2"/>
      <c r="C63" s="3"/>
      <c r="D63" s="3"/>
      <c r="E63" s="3"/>
      <c r="F63" s="3"/>
      <c r="G63" s="3"/>
      <c r="H63" s="9"/>
      <c r="I63" s="26"/>
      <c r="J63" s="27"/>
      <c r="K63" s="28"/>
    </row>
    <row r="64" spans="1:11" s="29" customFormat="1">
      <c r="A64" s="25"/>
      <c r="B64" s="2"/>
      <c r="C64" s="3"/>
      <c r="D64" s="3"/>
      <c r="E64" s="3"/>
      <c r="F64" s="3"/>
      <c r="G64" s="3"/>
      <c r="H64" s="9"/>
      <c r="I64" s="26"/>
      <c r="J64" s="27"/>
      <c r="K64" s="28"/>
    </row>
    <row r="65" spans="1:11" s="29" customFormat="1">
      <c r="A65" s="25"/>
      <c r="B65" s="2"/>
      <c r="C65" s="3"/>
      <c r="D65" s="3"/>
      <c r="E65" s="3"/>
      <c r="F65" s="3"/>
      <c r="G65" s="3"/>
      <c r="H65" s="9"/>
      <c r="I65" s="26"/>
      <c r="J65" s="27"/>
      <c r="K65" s="28"/>
    </row>
    <row r="66" spans="1:11" s="29" customFormat="1">
      <c r="A66" s="25"/>
      <c r="B66" s="2"/>
      <c r="C66" s="3"/>
      <c r="D66" s="3"/>
      <c r="E66" s="3"/>
      <c r="F66" s="3"/>
      <c r="G66" s="3"/>
      <c r="H66" s="9"/>
      <c r="I66" s="26"/>
      <c r="J66" s="27"/>
      <c r="K66" s="28"/>
    </row>
    <row r="67" spans="1:11" s="29" customFormat="1">
      <c r="A67" s="25"/>
      <c r="B67" s="2"/>
      <c r="C67" s="3"/>
      <c r="D67" s="3"/>
      <c r="E67" s="3"/>
      <c r="F67" s="3"/>
      <c r="G67" s="3"/>
      <c r="H67" s="9"/>
      <c r="I67" s="26"/>
      <c r="J67" s="27"/>
      <c r="K67" s="28"/>
    </row>
    <row r="68" spans="1:11" s="29" customFormat="1">
      <c r="A68" s="25"/>
      <c r="B68" s="2"/>
      <c r="C68" s="3"/>
      <c r="D68" s="3"/>
      <c r="E68" s="3"/>
      <c r="F68" s="3"/>
      <c r="G68" s="3"/>
      <c r="H68" s="9"/>
      <c r="I68" s="26"/>
      <c r="J68" s="27"/>
      <c r="K68" s="28"/>
    </row>
    <row r="69" spans="1:11" s="29" customFormat="1">
      <c r="A69" s="25"/>
      <c r="B69" s="2"/>
      <c r="C69" s="3"/>
      <c r="D69" s="3"/>
      <c r="E69" s="3"/>
      <c r="F69" s="3"/>
      <c r="G69" s="3"/>
      <c r="H69" s="9"/>
      <c r="I69" s="26"/>
      <c r="J69" s="27"/>
      <c r="K69" s="28"/>
    </row>
    <row r="70" spans="1:11" s="29" customFormat="1">
      <c r="A70" s="25"/>
      <c r="B70" s="2"/>
      <c r="C70" s="3"/>
      <c r="D70" s="3"/>
      <c r="E70" s="3"/>
      <c r="F70" s="3"/>
      <c r="G70" s="3"/>
      <c r="H70" s="9"/>
      <c r="I70" s="26"/>
      <c r="J70" s="27"/>
      <c r="K70" s="28"/>
    </row>
    <row r="71" spans="1:11" s="29" customFormat="1">
      <c r="A71" s="25"/>
      <c r="B71" s="2"/>
      <c r="C71" s="3"/>
      <c r="D71" s="3"/>
      <c r="E71" s="3"/>
      <c r="F71" s="3"/>
      <c r="G71" s="3"/>
      <c r="H71" s="9"/>
      <c r="I71" s="26"/>
      <c r="J71" s="27"/>
      <c r="K71" s="28"/>
    </row>
    <row r="72" spans="1:11" s="29" customFormat="1">
      <c r="A72" s="25"/>
      <c r="B72" s="2"/>
      <c r="C72" s="3"/>
      <c r="D72" s="3"/>
      <c r="E72" s="3"/>
      <c r="F72" s="3"/>
      <c r="G72" s="3"/>
      <c r="H72" s="9"/>
      <c r="I72" s="26"/>
      <c r="J72" s="27"/>
      <c r="K72" s="28"/>
    </row>
    <row r="73" spans="1:11" s="29" customFormat="1">
      <c r="A73" s="25"/>
      <c r="B73" s="2"/>
      <c r="C73" s="3"/>
      <c r="D73" s="3"/>
      <c r="E73" s="3"/>
      <c r="F73" s="3"/>
      <c r="G73" s="3"/>
      <c r="H73" s="9"/>
      <c r="I73" s="26"/>
      <c r="J73" s="27"/>
      <c r="K73" s="28"/>
    </row>
    <row r="74" spans="1:11" s="29" customFormat="1">
      <c r="A74" s="25"/>
      <c r="B74" s="2"/>
      <c r="C74" s="3"/>
      <c r="D74" s="3"/>
      <c r="E74" s="3"/>
      <c r="F74" s="3"/>
      <c r="G74" s="3"/>
      <c r="H74" s="9"/>
      <c r="I74" s="26"/>
      <c r="J74" s="27"/>
      <c r="K74" s="28"/>
    </row>
    <row r="75" spans="1:11" s="29" customFormat="1">
      <c r="A75" s="25"/>
      <c r="B75" s="2"/>
      <c r="C75" s="3"/>
      <c r="D75" s="3"/>
      <c r="E75" s="3"/>
      <c r="F75" s="3"/>
      <c r="G75" s="3"/>
      <c r="H75" s="9"/>
      <c r="I75" s="26"/>
      <c r="J75" s="27"/>
      <c r="K75" s="28"/>
    </row>
    <row r="76" spans="1:11" s="29" customFormat="1">
      <c r="A76" s="25"/>
      <c r="B76" s="2"/>
      <c r="C76" s="3"/>
      <c r="D76" s="3"/>
      <c r="E76" s="3"/>
      <c r="F76" s="3"/>
      <c r="G76" s="3"/>
      <c r="H76" s="9"/>
      <c r="I76" s="26"/>
      <c r="J76" s="27"/>
      <c r="K76" s="28"/>
    </row>
    <row r="77" spans="1:11" s="29" customFormat="1">
      <c r="A77" s="25"/>
      <c r="B77" s="2"/>
      <c r="C77" s="3"/>
      <c r="D77" s="3"/>
      <c r="E77" s="3"/>
      <c r="F77" s="3"/>
      <c r="G77" s="3"/>
      <c r="H77" s="9"/>
      <c r="I77" s="26"/>
      <c r="J77" s="27"/>
      <c r="K77" s="28"/>
    </row>
    <row r="78" spans="1:11" s="29" customFormat="1">
      <c r="A78" s="25"/>
      <c r="B78" s="2"/>
      <c r="C78" s="3"/>
      <c r="D78" s="3"/>
      <c r="E78" s="3"/>
      <c r="F78" s="3"/>
      <c r="G78" s="3"/>
      <c r="H78" s="9"/>
      <c r="I78" s="26"/>
      <c r="J78" s="27"/>
      <c r="K78" s="28"/>
    </row>
    <row r="79" spans="1:11" s="29" customFormat="1">
      <c r="A79" s="25"/>
      <c r="B79" s="2"/>
      <c r="C79" s="3"/>
      <c r="D79" s="3"/>
      <c r="E79" s="3"/>
      <c r="F79" s="3"/>
      <c r="G79" s="3"/>
      <c r="H79" s="9"/>
      <c r="I79" s="26"/>
      <c r="J79" s="27"/>
      <c r="K79" s="28"/>
    </row>
    <row r="80" spans="1:11" s="29" customFormat="1">
      <c r="A80" s="25"/>
      <c r="B80" s="2"/>
      <c r="C80" s="3"/>
      <c r="D80" s="3"/>
      <c r="E80" s="3"/>
      <c r="F80" s="3"/>
      <c r="G80" s="3"/>
      <c r="H80" s="9"/>
      <c r="I80" s="26"/>
      <c r="J80" s="27"/>
      <c r="K80" s="28"/>
    </row>
    <row r="81" spans="1:11" s="29" customFormat="1">
      <c r="A81" s="25"/>
      <c r="B81" s="2"/>
      <c r="C81" s="3"/>
      <c r="D81" s="3"/>
      <c r="E81" s="3"/>
      <c r="F81" s="3"/>
      <c r="G81" s="3"/>
      <c r="H81" s="9"/>
      <c r="I81" s="26"/>
      <c r="J81" s="27"/>
      <c r="K81" s="28"/>
    </row>
    <row r="82" spans="1:11" s="29" customFormat="1">
      <c r="A82" s="25"/>
      <c r="B82" s="2"/>
      <c r="C82" s="3"/>
      <c r="D82" s="3"/>
      <c r="E82" s="3"/>
      <c r="F82" s="3"/>
      <c r="G82" s="3"/>
      <c r="H82" s="9"/>
      <c r="I82" s="26"/>
      <c r="J82" s="27"/>
      <c r="K82" s="28"/>
    </row>
    <row r="83" spans="1:11" s="29" customFormat="1">
      <c r="A83" s="25"/>
      <c r="B83" s="2"/>
      <c r="C83" s="3"/>
      <c r="D83" s="3"/>
      <c r="E83" s="3"/>
      <c r="F83" s="3"/>
      <c r="G83" s="3"/>
      <c r="H83" s="9"/>
      <c r="I83" s="26"/>
      <c r="J83" s="27"/>
      <c r="K83" s="28"/>
    </row>
    <row r="84" spans="1:11" s="29" customFormat="1">
      <c r="A84" s="25"/>
      <c r="B84" s="2"/>
      <c r="C84" s="3"/>
      <c r="D84" s="3"/>
      <c r="E84" s="3"/>
      <c r="F84" s="3"/>
      <c r="G84" s="3"/>
      <c r="H84" s="9"/>
      <c r="I84" s="26"/>
      <c r="J84" s="27"/>
      <c r="K84" s="28"/>
    </row>
    <row r="85" spans="1:11" s="29" customFormat="1">
      <c r="A85" s="25"/>
      <c r="B85" s="2"/>
      <c r="C85" s="3"/>
      <c r="D85" s="3"/>
      <c r="E85" s="3"/>
      <c r="F85" s="3"/>
      <c r="G85" s="3"/>
      <c r="H85" s="9"/>
      <c r="I85" s="26"/>
      <c r="J85" s="27"/>
      <c r="K85" s="28"/>
    </row>
    <row r="86" spans="1:11" s="29" customFormat="1">
      <c r="A86" s="25"/>
      <c r="B86" s="2"/>
      <c r="C86" s="3"/>
      <c r="D86" s="3"/>
      <c r="E86" s="3"/>
      <c r="F86" s="3"/>
      <c r="G86" s="3"/>
      <c r="H86" s="9"/>
      <c r="I86" s="26"/>
      <c r="J86" s="27"/>
      <c r="K86" s="28"/>
    </row>
    <row r="87" spans="1:11" s="29" customFormat="1">
      <c r="A87" s="25"/>
      <c r="B87" s="2"/>
      <c r="C87" s="3"/>
      <c r="D87" s="3"/>
      <c r="E87" s="3"/>
      <c r="F87" s="3"/>
      <c r="G87" s="3"/>
      <c r="H87" s="9"/>
      <c r="I87" s="26"/>
      <c r="J87" s="27"/>
      <c r="K87" s="28"/>
    </row>
    <row r="88" spans="1:11" s="29" customFormat="1">
      <c r="A88" s="25"/>
      <c r="B88" s="2"/>
      <c r="C88" s="3"/>
      <c r="D88" s="3"/>
      <c r="E88" s="3"/>
      <c r="F88" s="3"/>
      <c r="G88" s="3"/>
      <c r="H88" s="9"/>
      <c r="I88" s="26"/>
      <c r="J88" s="27"/>
      <c r="K88" s="28"/>
    </row>
    <row r="89" spans="1:11" s="29" customFormat="1">
      <c r="A89" s="25"/>
      <c r="B89" s="2"/>
      <c r="C89" s="3"/>
      <c r="D89" s="3"/>
      <c r="E89" s="3"/>
      <c r="F89" s="3"/>
      <c r="G89" s="3"/>
      <c r="H89" s="9"/>
      <c r="I89" s="26"/>
      <c r="J89" s="27"/>
      <c r="K89" s="28"/>
    </row>
    <row r="90" spans="1:11" s="29" customFormat="1">
      <c r="A90" s="25"/>
      <c r="B90" s="2"/>
      <c r="C90" s="3"/>
      <c r="D90" s="3"/>
      <c r="E90" s="3"/>
      <c r="F90" s="3"/>
      <c r="G90" s="3"/>
      <c r="H90" s="9"/>
      <c r="I90" s="26"/>
      <c r="J90" s="27"/>
      <c r="K90" s="28"/>
    </row>
    <row r="91" spans="1:11" s="29" customFormat="1">
      <c r="A91" s="25"/>
      <c r="B91" s="2"/>
      <c r="C91" s="3"/>
      <c r="D91" s="3"/>
      <c r="E91" s="3"/>
      <c r="F91" s="3"/>
      <c r="G91" s="3"/>
      <c r="H91" s="9"/>
      <c r="I91" s="26"/>
      <c r="J91" s="27"/>
      <c r="K91" s="28"/>
    </row>
    <row r="92" spans="1:11" s="29" customFormat="1">
      <c r="A92" s="25"/>
      <c r="B92" s="2"/>
      <c r="C92" s="3"/>
      <c r="D92" s="3"/>
      <c r="E92" s="3"/>
      <c r="F92" s="3"/>
      <c r="G92" s="3"/>
      <c r="H92" s="9"/>
      <c r="I92" s="26"/>
      <c r="J92" s="27"/>
      <c r="K92" s="28"/>
    </row>
    <row r="93" spans="1:11" s="29" customFormat="1">
      <c r="A93" s="25"/>
      <c r="B93" s="2"/>
      <c r="C93" s="3"/>
      <c r="D93" s="3"/>
      <c r="E93" s="3"/>
      <c r="F93" s="3"/>
      <c r="G93" s="3"/>
      <c r="H93" s="9"/>
      <c r="I93" s="26"/>
      <c r="J93" s="27"/>
      <c r="K93" s="28"/>
    </row>
    <row r="94" spans="1:11" s="29" customFormat="1">
      <c r="A94" s="25"/>
      <c r="B94" s="2"/>
      <c r="C94" s="3"/>
      <c r="D94" s="3"/>
      <c r="E94" s="3"/>
      <c r="F94" s="3"/>
      <c r="G94" s="3"/>
      <c r="H94" s="9"/>
      <c r="I94" s="26"/>
      <c r="J94" s="27"/>
      <c r="K94" s="28"/>
    </row>
    <row r="95" spans="1:11" s="29" customFormat="1">
      <c r="A95" s="25"/>
      <c r="B95" s="2"/>
      <c r="C95" s="3"/>
      <c r="D95" s="3"/>
      <c r="E95" s="3"/>
      <c r="F95" s="3"/>
      <c r="G95" s="3"/>
      <c r="H95" s="9"/>
      <c r="I95" s="26"/>
      <c r="J95" s="27"/>
      <c r="K95" s="28"/>
    </row>
    <row r="96" spans="1:11" s="29" customFormat="1">
      <c r="A96" s="25"/>
      <c r="B96" s="2"/>
      <c r="C96" s="3"/>
      <c r="D96" s="3"/>
      <c r="E96" s="3"/>
      <c r="F96" s="3"/>
      <c r="G96" s="3"/>
      <c r="H96" s="9"/>
      <c r="I96" s="26"/>
      <c r="J96" s="27"/>
      <c r="K96" s="28"/>
    </row>
    <row r="97" spans="1:11" s="29" customFormat="1">
      <c r="A97" s="25"/>
      <c r="B97" s="2"/>
      <c r="C97" s="3"/>
      <c r="D97" s="3"/>
      <c r="E97" s="3"/>
      <c r="F97" s="3"/>
      <c r="G97" s="3"/>
      <c r="H97" s="9"/>
      <c r="I97" s="26"/>
      <c r="J97" s="27"/>
      <c r="K97" s="28"/>
    </row>
    <row r="98" spans="1:11" s="29" customFormat="1">
      <c r="A98" s="25"/>
      <c r="B98" s="2"/>
      <c r="C98" s="3"/>
      <c r="D98" s="3"/>
      <c r="E98" s="3"/>
      <c r="F98" s="3"/>
      <c r="G98" s="3"/>
      <c r="H98" s="9"/>
      <c r="I98" s="26"/>
      <c r="J98" s="27"/>
      <c r="K98" s="28"/>
    </row>
    <row r="99" spans="1:11" s="29" customFormat="1">
      <c r="A99" s="25"/>
      <c r="B99" s="2"/>
      <c r="C99" s="3"/>
      <c r="D99" s="3"/>
      <c r="E99" s="3"/>
      <c r="F99" s="3"/>
      <c r="G99" s="3"/>
      <c r="H99" s="9"/>
      <c r="I99" s="26"/>
      <c r="J99" s="27"/>
      <c r="K99" s="28"/>
    </row>
    <row r="100" spans="1:11" s="29" customFormat="1">
      <c r="A100" s="25"/>
      <c r="B100" s="2"/>
      <c r="C100" s="3"/>
      <c r="D100" s="3"/>
      <c r="E100" s="3"/>
      <c r="F100" s="3"/>
      <c r="G100" s="3"/>
      <c r="H100" s="9"/>
      <c r="I100" s="26"/>
      <c r="J100" s="27"/>
      <c r="K100" s="28"/>
    </row>
    <row r="101" spans="1:11" s="29" customFormat="1">
      <c r="A101" s="25"/>
      <c r="B101" s="2"/>
      <c r="C101" s="3"/>
      <c r="D101" s="3"/>
      <c r="E101" s="3"/>
      <c r="F101" s="3"/>
      <c r="G101" s="3"/>
      <c r="H101" s="9"/>
      <c r="I101" s="26"/>
      <c r="J101" s="27"/>
      <c r="K101" s="28"/>
    </row>
    <row r="102" spans="1:11" s="29" customFormat="1">
      <c r="A102" s="25"/>
      <c r="B102" s="2"/>
      <c r="C102" s="3"/>
      <c r="D102" s="3"/>
      <c r="E102" s="3"/>
      <c r="F102" s="3"/>
      <c r="G102" s="3"/>
      <c r="H102" s="9"/>
      <c r="I102" s="26"/>
      <c r="J102" s="27"/>
      <c r="K102" s="28"/>
    </row>
    <row r="103" spans="1:11" s="29" customFormat="1">
      <c r="A103" s="25"/>
      <c r="B103" s="2"/>
      <c r="C103" s="3"/>
      <c r="D103" s="3"/>
      <c r="E103" s="3"/>
      <c r="F103" s="3"/>
      <c r="G103" s="3"/>
      <c r="H103" s="9"/>
      <c r="I103" s="26"/>
      <c r="J103" s="27"/>
      <c r="K103" s="28"/>
    </row>
    <row r="104" spans="1:11" s="29" customFormat="1">
      <c r="A104" s="25"/>
      <c r="B104" s="2"/>
      <c r="C104" s="3"/>
      <c r="D104" s="3"/>
      <c r="E104" s="3"/>
      <c r="F104" s="3"/>
      <c r="G104" s="3"/>
      <c r="H104" s="9"/>
      <c r="I104" s="26"/>
      <c r="J104" s="27"/>
      <c r="K104" s="28"/>
    </row>
    <row r="105" spans="1:11" s="29" customFormat="1">
      <c r="A105" s="25"/>
      <c r="B105" s="2"/>
      <c r="C105" s="3"/>
      <c r="D105" s="3"/>
      <c r="E105" s="3"/>
      <c r="F105" s="3"/>
      <c r="G105" s="3"/>
      <c r="H105" s="9"/>
      <c r="I105" s="26"/>
      <c r="J105" s="27"/>
      <c r="K105" s="28"/>
    </row>
    <row r="106" spans="1:11" s="29" customFormat="1">
      <c r="A106" s="25"/>
      <c r="B106" s="2"/>
      <c r="C106" s="3"/>
      <c r="D106" s="3"/>
      <c r="E106" s="3"/>
      <c r="F106" s="3"/>
      <c r="G106" s="3"/>
      <c r="H106" s="9"/>
      <c r="I106" s="26"/>
      <c r="J106" s="27"/>
      <c r="K106" s="28"/>
    </row>
    <row r="107" spans="1:11" s="29" customFormat="1">
      <c r="A107" s="25"/>
      <c r="B107" s="2"/>
      <c r="C107" s="3"/>
      <c r="D107" s="3"/>
      <c r="E107" s="3"/>
      <c r="F107" s="3"/>
      <c r="G107" s="3"/>
      <c r="H107" s="9"/>
      <c r="I107" s="26"/>
      <c r="J107" s="27"/>
      <c r="K107" s="28"/>
    </row>
    <row r="108" spans="1:11" s="29" customFormat="1">
      <c r="A108" s="25"/>
      <c r="B108" s="2"/>
      <c r="C108" s="3"/>
      <c r="D108" s="3"/>
      <c r="E108" s="3"/>
      <c r="F108" s="3"/>
      <c r="G108" s="3"/>
      <c r="H108" s="9"/>
      <c r="I108" s="26"/>
      <c r="J108" s="27"/>
      <c r="K108" s="28"/>
    </row>
    <row r="109" spans="1:11" s="29" customFormat="1">
      <c r="A109" s="25"/>
      <c r="B109" s="2"/>
      <c r="C109" s="3"/>
      <c r="D109" s="3"/>
      <c r="E109" s="3"/>
      <c r="F109" s="3"/>
      <c r="G109" s="3"/>
      <c r="H109" s="9"/>
      <c r="I109" s="26"/>
      <c r="J109" s="27"/>
      <c r="K109" s="28"/>
    </row>
    <row r="110" spans="1:11" s="29" customFormat="1">
      <c r="A110" s="25"/>
      <c r="B110" s="2"/>
      <c r="C110" s="3"/>
      <c r="D110" s="3"/>
      <c r="E110" s="3"/>
      <c r="F110" s="3"/>
      <c r="G110" s="3"/>
      <c r="H110" s="9"/>
      <c r="I110" s="26"/>
      <c r="J110" s="27"/>
      <c r="K110" s="28"/>
    </row>
    <row r="111" spans="1:11" s="29" customFormat="1">
      <c r="A111" s="25"/>
      <c r="B111" s="2"/>
      <c r="C111" s="3"/>
      <c r="D111" s="3"/>
      <c r="E111" s="3"/>
      <c r="F111" s="3"/>
      <c r="G111" s="3"/>
      <c r="H111" s="9"/>
      <c r="I111" s="26"/>
      <c r="J111" s="27"/>
      <c r="K111" s="28"/>
    </row>
    <row r="112" spans="1:11" s="29" customFormat="1">
      <c r="A112" s="25"/>
      <c r="B112" s="2"/>
      <c r="C112" s="3"/>
      <c r="D112" s="3"/>
      <c r="E112" s="3"/>
      <c r="F112" s="3"/>
      <c r="G112" s="3"/>
      <c r="H112" s="9"/>
      <c r="I112" s="26"/>
      <c r="J112" s="27"/>
      <c r="K112" s="28"/>
    </row>
    <row r="113" spans="1:11" s="29" customFormat="1">
      <c r="A113" s="25"/>
      <c r="B113" s="2"/>
      <c r="C113" s="3"/>
      <c r="D113" s="3"/>
      <c r="E113" s="3"/>
      <c r="F113" s="3"/>
      <c r="G113" s="3"/>
      <c r="H113" s="9"/>
      <c r="I113" s="26"/>
      <c r="J113" s="27"/>
      <c r="K113" s="28"/>
    </row>
    <row r="114" spans="1:11" s="29" customFormat="1">
      <c r="A114" s="25"/>
      <c r="B114" s="2"/>
      <c r="C114" s="3"/>
      <c r="D114" s="3"/>
      <c r="E114" s="3"/>
      <c r="F114" s="3"/>
      <c r="G114" s="3"/>
      <c r="H114" s="9"/>
      <c r="I114" s="26"/>
      <c r="J114" s="27"/>
      <c r="K114" s="28"/>
    </row>
    <row r="115" spans="1:11" s="29" customFormat="1">
      <c r="A115" s="25"/>
      <c r="B115" s="2"/>
      <c r="C115" s="3"/>
      <c r="D115" s="3"/>
      <c r="E115" s="3"/>
      <c r="F115" s="3"/>
      <c r="G115" s="3"/>
      <c r="H115" s="9"/>
      <c r="I115" s="26"/>
      <c r="J115" s="27"/>
      <c r="K115" s="28"/>
    </row>
    <row r="116" spans="1:11" s="29" customFormat="1">
      <c r="A116" s="25"/>
      <c r="B116" s="2"/>
      <c r="C116" s="3"/>
      <c r="D116" s="3"/>
      <c r="E116" s="3"/>
      <c r="F116" s="3"/>
      <c r="G116" s="3"/>
      <c r="H116" s="9"/>
      <c r="I116" s="26"/>
      <c r="J116" s="27"/>
      <c r="K116" s="28"/>
    </row>
    <row r="117" spans="1:11" s="29" customFormat="1">
      <c r="A117" s="25"/>
      <c r="B117" s="2"/>
      <c r="C117" s="3"/>
      <c r="D117" s="3"/>
      <c r="E117" s="3"/>
      <c r="F117" s="3"/>
      <c r="G117" s="3"/>
      <c r="H117" s="9"/>
      <c r="I117" s="26"/>
      <c r="J117" s="27"/>
      <c r="K117" s="28"/>
    </row>
    <row r="118" spans="1:11" s="29" customFormat="1">
      <c r="A118" s="25"/>
      <c r="B118" s="2"/>
      <c r="C118" s="3"/>
      <c r="D118" s="3"/>
      <c r="E118" s="3"/>
      <c r="F118" s="3"/>
      <c r="G118" s="3"/>
      <c r="H118" s="9"/>
      <c r="I118" s="26"/>
      <c r="J118" s="27"/>
      <c r="K118" s="28"/>
    </row>
    <row r="119" spans="1:11" s="29" customFormat="1">
      <c r="A119" s="25"/>
      <c r="B119" s="2"/>
      <c r="C119" s="3"/>
      <c r="D119" s="3"/>
      <c r="E119" s="3"/>
      <c r="F119" s="3"/>
      <c r="G119" s="3"/>
      <c r="H119" s="9"/>
      <c r="I119" s="26"/>
      <c r="J119" s="27"/>
      <c r="K119" s="28"/>
    </row>
    <row r="120" spans="1:11" s="29" customFormat="1">
      <c r="A120" s="25"/>
      <c r="B120" s="2"/>
      <c r="C120" s="3"/>
      <c r="D120" s="3"/>
      <c r="E120" s="3"/>
      <c r="F120" s="3"/>
      <c r="G120" s="3"/>
      <c r="H120" s="9"/>
      <c r="I120" s="26"/>
      <c r="J120" s="27"/>
      <c r="K120" s="28"/>
    </row>
    <row r="121" spans="1:11" s="29" customFormat="1">
      <c r="A121" s="25"/>
      <c r="B121" s="2"/>
      <c r="C121" s="3"/>
      <c r="D121" s="3"/>
      <c r="E121" s="3"/>
      <c r="F121" s="3"/>
      <c r="G121" s="3"/>
      <c r="H121" s="9"/>
      <c r="I121" s="26"/>
      <c r="J121" s="27"/>
      <c r="K121" s="28"/>
    </row>
    <row r="122" spans="1:11" s="29" customFormat="1">
      <c r="A122" s="25"/>
      <c r="B122" s="2"/>
      <c r="C122" s="3"/>
      <c r="D122" s="3"/>
      <c r="E122" s="3"/>
      <c r="F122" s="3"/>
      <c r="G122" s="3"/>
      <c r="H122" s="9"/>
      <c r="I122" s="26"/>
      <c r="J122" s="27"/>
      <c r="K122" s="28"/>
    </row>
    <row r="123" spans="1:11" s="29" customFormat="1">
      <c r="A123" s="25"/>
      <c r="B123" s="2"/>
      <c r="C123" s="3"/>
      <c r="D123" s="3"/>
      <c r="E123" s="3"/>
      <c r="F123" s="3"/>
      <c r="G123" s="3"/>
      <c r="H123" s="9"/>
      <c r="I123" s="26"/>
      <c r="J123" s="27"/>
      <c r="K123" s="28"/>
    </row>
    <row r="124" spans="1:11" s="29" customFormat="1">
      <c r="A124" s="25"/>
      <c r="B124" s="2"/>
      <c r="C124" s="3"/>
      <c r="D124" s="3"/>
      <c r="E124" s="3"/>
      <c r="F124" s="3"/>
      <c r="G124" s="3"/>
      <c r="H124" s="9"/>
      <c r="I124" s="26"/>
      <c r="J124" s="27"/>
      <c r="K124" s="28"/>
    </row>
    <row r="125" spans="1:11" s="29" customFormat="1">
      <c r="A125" s="25"/>
      <c r="B125" s="2"/>
      <c r="C125" s="3"/>
      <c r="D125" s="3"/>
      <c r="E125" s="3"/>
      <c r="F125" s="3"/>
      <c r="G125" s="3"/>
      <c r="H125" s="9"/>
      <c r="I125" s="26"/>
      <c r="J125" s="27"/>
      <c r="K125" s="28"/>
    </row>
    <row r="126" spans="1:11" s="29" customFormat="1">
      <c r="A126" s="25"/>
      <c r="B126" s="2"/>
      <c r="C126" s="3"/>
      <c r="D126" s="3"/>
      <c r="E126" s="3"/>
      <c r="F126" s="3"/>
      <c r="G126" s="3"/>
      <c r="H126" s="9"/>
      <c r="I126" s="26"/>
      <c r="J126" s="27"/>
      <c r="K126" s="28"/>
    </row>
    <row r="127" spans="1:11" s="29" customFormat="1">
      <c r="A127" s="25"/>
      <c r="B127" s="2"/>
      <c r="C127" s="3"/>
      <c r="D127" s="3"/>
      <c r="E127" s="3"/>
      <c r="F127" s="3"/>
      <c r="G127" s="3"/>
      <c r="H127" s="9"/>
      <c r="I127" s="26"/>
      <c r="J127" s="27"/>
      <c r="K127" s="28"/>
    </row>
    <row r="128" spans="1:11" s="29" customFormat="1">
      <c r="A128" s="25"/>
      <c r="B128" s="2"/>
      <c r="C128" s="3"/>
      <c r="D128" s="3"/>
      <c r="E128" s="3"/>
      <c r="F128" s="3"/>
      <c r="G128" s="3"/>
      <c r="H128" s="9"/>
      <c r="I128" s="26"/>
      <c r="J128" s="27"/>
      <c r="K128" s="28"/>
    </row>
    <row r="129" spans="1:11" s="29" customFormat="1">
      <c r="A129" s="25"/>
      <c r="B129" s="2"/>
      <c r="C129" s="3"/>
      <c r="D129" s="3"/>
      <c r="E129" s="3"/>
      <c r="F129" s="3"/>
      <c r="G129" s="3"/>
      <c r="H129" s="9"/>
      <c r="I129" s="26"/>
      <c r="J129" s="27"/>
      <c r="K129" s="28"/>
    </row>
    <row r="130" spans="1:11" s="29" customFormat="1">
      <c r="A130" s="25"/>
      <c r="B130" s="2"/>
      <c r="C130" s="3"/>
      <c r="D130" s="3"/>
      <c r="E130" s="3"/>
      <c r="F130" s="3"/>
      <c r="G130" s="3"/>
      <c r="H130" s="9"/>
      <c r="I130" s="26"/>
      <c r="J130" s="27"/>
      <c r="K130" s="28"/>
    </row>
    <row r="131" spans="1:11" s="29" customFormat="1">
      <c r="A131" s="25"/>
      <c r="B131" s="2"/>
      <c r="C131" s="3"/>
      <c r="D131" s="3"/>
      <c r="E131" s="3"/>
      <c r="F131" s="3"/>
      <c r="G131" s="3"/>
      <c r="H131" s="9"/>
      <c r="I131" s="26"/>
      <c r="J131" s="27"/>
      <c r="K131" s="28"/>
    </row>
    <row r="132" spans="1:11" s="29" customFormat="1">
      <c r="A132" s="25"/>
      <c r="B132" s="2"/>
      <c r="C132" s="3"/>
      <c r="D132" s="3"/>
      <c r="E132" s="3"/>
      <c r="F132" s="3"/>
      <c r="G132" s="3"/>
      <c r="H132" s="9"/>
      <c r="I132" s="26"/>
      <c r="J132" s="27"/>
      <c r="K132" s="28"/>
    </row>
    <row r="133" spans="1:11" s="29" customFormat="1">
      <c r="A133" s="25"/>
      <c r="B133" s="2"/>
      <c r="C133" s="3"/>
      <c r="D133" s="3"/>
      <c r="E133" s="3"/>
      <c r="F133" s="3"/>
      <c r="G133" s="3"/>
      <c r="H133" s="9"/>
      <c r="I133" s="26"/>
      <c r="J133" s="27"/>
      <c r="K133" s="28"/>
    </row>
    <row r="134" spans="1:11" s="29" customFormat="1">
      <c r="A134" s="25"/>
      <c r="B134" s="2"/>
      <c r="C134" s="3"/>
      <c r="D134" s="3"/>
      <c r="E134" s="3"/>
      <c r="F134" s="3"/>
      <c r="G134" s="3"/>
      <c r="H134" s="9"/>
      <c r="I134" s="26"/>
      <c r="J134" s="27"/>
      <c r="K134" s="28"/>
    </row>
    <row r="135" spans="1:11" s="29" customFormat="1">
      <c r="A135" s="25"/>
      <c r="B135" s="2"/>
      <c r="C135" s="3"/>
      <c r="D135" s="3"/>
      <c r="E135" s="3"/>
      <c r="F135" s="3"/>
      <c r="G135" s="3"/>
      <c r="H135" s="9"/>
      <c r="I135" s="26"/>
      <c r="J135" s="27"/>
      <c r="K135" s="28"/>
    </row>
    <row r="136" spans="1:11" s="29" customFormat="1">
      <c r="A136" s="25"/>
      <c r="B136" s="2"/>
      <c r="C136" s="3"/>
      <c r="D136" s="3"/>
      <c r="E136" s="3"/>
      <c r="F136" s="3"/>
      <c r="G136" s="3"/>
      <c r="H136" s="9"/>
      <c r="I136" s="26"/>
      <c r="J136" s="27"/>
      <c r="K136" s="28"/>
    </row>
    <row r="137" spans="1:11" s="29" customFormat="1">
      <c r="A137" s="25"/>
      <c r="B137" s="2"/>
      <c r="C137" s="3"/>
      <c r="D137" s="3"/>
      <c r="E137" s="3"/>
      <c r="F137" s="3"/>
      <c r="G137" s="3"/>
      <c r="H137" s="9"/>
      <c r="I137" s="26"/>
      <c r="J137" s="27"/>
      <c r="K137" s="28"/>
    </row>
    <row r="138" spans="1:11" s="29" customFormat="1">
      <c r="A138" s="25"/>
      <c r="B138" s="2"/>
      <c r="C138" s="3"/>
      <c r="D138" s="3"/>
      <c r="E138" s="3"/>
      <c r="F138" s="3"/>
      <c r="G138" s="3"/>
      <c r="H138" s="9"/>
      <c r="I138" s="26"/>
      <c r="J138" s="27"/>
      <c r="K138" s="28"/>
    </row>
    <row r="139" spans="1:11" s="29" customFormat="1">
      <c r="A139" s="25"/>
      <c r="B139" s="2"/>
      <c r="C139" s="3"/>
      <c r="D139" s="3"/>
      <c r="E139" s="3"/>
      <c r="F139" s="3"/>
      <c r="G139" s="3"/>
      <c r="H139" s="9"/>
      <c r="I139" s="26"/>
      <c r="J139" s="27"/>
      <c r="K139" s="28"/>
    </row>
    <row r="140" spans="1:11" s="29" customFormat="1">
      <c r="A140" s="25"/>
      <c r="B140" s="2"/>
      <c r="C140" s="3"/>
      <c r="D140" s="3"/>
      <c r="E140" s="3"/>
      <c r="F140" s="3"/>
      <c r="G140" s="3"/>
      <c r="H140" s="9"/>
      <c r="I140" s="26"/>
      <c r="J140" s="27"/>
      <c r="K140" s="28"/>
    </row>
    <row r="141" spans="1:11" s="29" customFormat="1">
      <c r="A141" s="25"/>
      <c r="B141" s="2"/>
      <c r="C141" s="3"/>
      <c r="D141" s="3"/>
      <c r="E141" s="3"/>
      <c r="F141" s="3"/>
      <c r="G141" s="3"/>
      <c r="H141" s="9"/>
      <c r="I141" s="26"/>
      <c r="J141" s="27"/>
      <c r="K141" s="28"/>
    </row>
    <row r="142" spans="1:11" s="29" customFormat="1">
      <c r="A142" s="25"/>
      <c r="B142" s="2"/>
      <c r="C142" s="3"/>
      <c r="D142" s="3"/>
      <c r="E142" s="3"/>
      <c r="F142" s="3"/>
      <c r="G142" s="3"/>
      <c r="H142" s="9"/>
      <c r="I142" s="26"/>
      <c r="J142" s="27"/>
      <c r="K142" s="28"/>
    </row>
    <row r="143" spans="1:11" s="29" customFormat="1">
      <c r="A143" s="25"/>
      <c r="B143" s="2"/>
      <c r="C143" s="3"/>
      <c r="D143" s="3"/>
      <c r="E143" s="3"/>
      <c r="F143" s="3"/>
      <c r="G143" s="3"/>
      <c r="H143" s="9"/>
      <c r="I143" s="26"/>
      <c r="J143" s="27"/>
      <c r="K143" s="28"/>
    </row>
    <row r="144" spans="1:11" s="29" customFormat="1">
      <c r="A144" s="25"/>
      <c r="B144" s="2"/>
      <c r="C144" s="3"/>
      <c r="D144" s="3"/>
      <c r="E144" s="3"/>
      <c r="F144" s="3"/>
      <c r="G144" s="3"/>
      <c r="H144" s="9"/>
      <c r="I144" s="26"/>
      <c r="J144" s="27"/>
      <c r="K144" s="28"/>
    </row>
    <row r="145" spans="1:11" s="29" customFormat="1">
      <c r="A145" s="25"/>
      <c r="B145" s="2"/>
      <c r="C145" s="3"/>
      <c r="D145" s="3"/>
      <c r="E145" s="3"/>
      <c r="F145" s="3"/>
      <c r="G145" s="3"/>
      <c r="H145" s="9"/>
      <c r="I145" s="26"/>
      <c r="J145" s="27"/>
      <c r="K145" s="28"/>
    </row>
    <row r="146" spans="1:11" s="29" customFormat="1">
      <c r="A146" s="25"/>
      <c r="B146" s="2"/>
      <c r="C146" s="3"/>
      <c r="D146" s="3"/>
      <c r="E146" s="3"/>
      <c r="F146" s="3"/>
      <c r="G146" s="3"/>
      <c r="H146" s="9"/>
      <c r="I146" s="26"/>
      <c r="J146" s="27"/>
      <c r="K146" s="28"/>
    </row>
    <row r="147" spans="1:11" s="29" customFormat="1">
      <c r="A147" s="25"/>
      <c r="B147" s="2"/>
      <c r="C147" s="3"/>
      <c r="D147" s="3"/>
      <c r="E147" s="3"/>
      <c r="F147" s="3"/>
      <c r="G147" s="3"/>
      <c r="H147" s="9"/>
      <c r="I147" s="26"/>
      <c r="J147" s="27"/>
      <c r="K147" s="28"/>
    </row>
    <row r="148" spans="1:11" s="29" customFormat="1">
      <c r="A148" s="25"/>
      <c r="B148" s="2"/>
      <c r="C148" s="3"/>
      <c r="D148" s="3"/>
      <c r="E148" s="3"/>
      <c r="F148" s="3"/>
      <c r="G148" s="3"/>
      <c r="H148" s="9"/>
      <c r="I148" s="26"/>
      <c r="J148" s="27"/>
      <c r="K148" s="28"/>
    </row>
    <row r="149" spans="1:11" s="29" customFormat="1">
      <c r="A149" s="25"/>
      <c r="B149" s="2"/>
      <c r="C149" s="3"/>
      <c r="D149" s="3"/>
      <c r="E149" s="3"/>
      <c r="F149" s="3"/>
      <c r="G149" s="3"/>
      <c r="H149" s="9"/>
      <c r="I149" s="26"/>
      <c r="J149" s="27"/>
      <c r="K149" s="28"/>
    </row>
    <row r="150" spans="1:11" s="29" customFormat="1">
      <c r="A150" s="25"/>
      <c r="B150" s="2"/>
      <c r="C150" s="3"/>
      <c r="D150" s="3"/>
      <c r="E150" s="3"/>
      <c r="F150" s="3"/>
      <c r="G150" s="3"/>
      <c r="H150" s="9"/>
      <c r="I150" s="26"/>
      <c r="J150" s="27"/>
      <c r="K150" s="28"/>
    </row>
    <row r="151" spans="1:11" s="29" customFormat="1">
      <c r="A151" s="25"/>
      <c r="B151" s="2"/>
      <c r="C151" s="3"/>
      <c r="D151" s="3"/>
      <c r="E151" s="3"/>
      <c r="F151" s="3"/>
      <c r="G151" s="3"/>
      <c r="H151" s="9"/>
      <c r="I151" s="26"/>
      <c r="J151" s="27"/>
      <c r="K151" s="28"/>
    </row>
    <row r="152" spans="1:11" s="29" customFormat="1">
      <c r="A152" s="25"/>
      <c r="B152" s="2"/>
      <c r="C152" s="3"/>
      <c r="D152" s="3"/>
      <c r="E152" s="3"/>
      <c r="F152" s="3"/>
      <c r="G152" s="3"/>
      <c r="H152" s="9"/>
      <c r="I152" s="26"/>
      <c r="J152" s="27"/>
      <c r="K152" s="28"/>
    </row>
    <row r="153" spans="1:11" s="29" customFormat="1">
      <c r="A153" s="25"/>
      <c r="B153" s="2"/>
      <c r="C153" s="3"/>
      <c r="D153" s="3"/>
      <c r="E153" s="3"/>
      <c r="F153" s="3"/>
      <c r="G153" s="3"/>
      <c r="H153" s="9"/>
      <c r="I153" s="26"/>
      <c r="J153" s="27"/>
      <c r="K153" s="28"/>
    </row>
    <row r="154" spans="1:11" s="29" customFormat="1">
      <c r="A154" s="25"/>
      <c r="B154" s="2"/>
      <c r="C154" s="3"/>
      <c r="D154" s="3"/>
      <c r="E154" s="3"/>
      <c r="F154" s="3"/>
      <c r="G154" s="3"/>
      <c r="H154" s="9"/>
      <c r="I154" s="26"/>
      <c r="J154" s="27"/>
      <c r="K154" s="28"/>
    </row>
    <row r="155" spans="1:11" s="29" customFormat="1">
      <c r="A155" s="25"/>
      <c r="B155" s="2"/>
      <c r="C155" s="3"/>
      <c r="D155" s="3"/>
      <c r="E155" s="3"/>
      <c r="F155" s="3"/>
      <c r="G155" s="3"/>
      <c r="H155" s="9"/>
      <c r="I155" s="26"/>
      <c r="J155" s="27"/>
      <c r="K155" s="28"/>
    </row>
    <row r="156" spans="1:11" s="29" customFormat="1">
      <c r="A156" s="25"/>
      <c r="B156" s="2"/>
      <c r="C156" s="3"/>
      <c r="D156" s="3"/>
      <c r="E156" s="3"/>
      <c r="F156" s="3"/>
      <c r="G156" s="3"/>
      <c r="H156" s="9"/>
      <c r="I156" s="26"/>
      <c r="J156" s="27"/>
      <c r="K156" s="28"/>
    </row>
    <row r="157" spans="1:11" s="29" customFormat="1">
      <c r="A157" s="25"/>
      <c r="B157" s="2"/>
      <c r="C157" s="3"/>
      <c r="D157" s="3"/>
      <c r="E157" s="3"/>
      <c r="F157" s="3"/>
      <c r="G157" s="3"/>
      <c r="H157" s="9"/>
      <c r="I157" s="26"/>
      <c r="J157" s="27"/>
      <c r="K157" s="28"/>
    </row>
    <row r="158" spans="1:11" s="29" customFormat="1">
      <c r="A158" s="25"/>
      <c r="B158" s="2"/>
      <c r="C158" s="3"/>
      <c r="D158" s="3"/>
      <c r="E158" s="3"/>
      <c r="F158" s="3"/>
      <c r="G158" s="3"/>
      <c r="H158" s="9"/>
      <c r="I158" s="26"/>
      <c r="J158" s="27"/>
      <c r="K158" s="28"/>
    </row>
    <row r="159" spans="1:11" s="29" customFormat="1">
      <c r="A159" s="25"/>
      <c r="B159" s="2"/>
      <c r="C159" s="3"/>
      <c r="D159" s="3"/>
      <c r="E159" s="3"/>
      <c r="F159" s="3"/>
      <c r="G159" s="3"/>
      <c r="H159" s="9"/>
      <c r="I159" s="26"/>
      <c r="J159" s="27"/>
      <c r="K159" s="28"/>
    </row>
    <row r="160" spans="1:11" s="29" customFormat="1">
      <c r="A160" s="25"/>
      <c r="B160" s="2"/>
      <c r="C160" s="3"/>
      <c r="D160" s="3"/>
      <c r="E160" s="3"/>
      <c r="F160" s="3"/>
      <c r="G160" s="3"/>
      <c r="H160" s="9"/>
      <c r="I160" s="26"/>
      <c r="J160" s="27"/>
      <c r="K160" s="28"/>
    </row>
    <row r="161" spans="1:11" s="29" customFormat="1">
      <c r="A161" s="25"/>
      <c r="B161" s="2"/>
      <c r="C161" s="3"/>
      <c r="D161" s="3"/>
      <c r="E161" s="3"/>
      <c r="F161" s="3"/>
      <c r="G161" s="3"/>
      <c r="H161" s="9"/>
      <c r="I161" s="26"/>
      <c r="J161" s="27"/>
      <c r="K161" s="28"/>
    </row>
    <row r="162" spans="1:11" s="29" customFormat="1">
      <c r="A162" s="25"/>
      <c r="B162" s="2"/>
      <c r="C162" s="3"/>
      <c r="D162" s="3"/>
      <c r="E162" s="3"/>
      <c r="F162" s="3"/>
      <c r="G162" s="3"/>
      <c r="H162" s="9"/>
      <c r="I162" s="26"/>
      <c r="J162" s="27"/>
      <c r="K162" s="28"/>
    </row>
    <row r="163" spans="1:11" s="29" customFormat="1">
      <c r="A163" s="25"/>
      <c r="B163" s="2"/>
      <c r="C163" s="3"/>
      <c r="D163" s="3"/>
      <c r="E163" s="3"/>
      <c r="F163" s="3"/>
      <c r="G163" s="3"/>
      <c r="H163" s="9"/>
      <c r="I163" s="26"/>
      <c r="J163" s="27"/>
      <c r="K163" s="28"/>
    </row>
    <row r="164" spans="1:11" s="29" customFormat="1">
      <c r="A164" s="25"/>
      <c r="B164" s="2"/>
      <c r="C164" s="3"/>
      <c r="D164" s="3"/>
      <c r="E164" s="3"/>
      <c r="F164" s="3"/>
      <c r="G164" s="3"/>
      <c r="H164" s="9"/>
      <c r="I164" s="26"/>
      <c r="J164" s="27"/>
      <c r="K164" s="28"/>
    </row>
    <row r="165" spans="1:11" s="29" customFormat="1">
      <c r="A165" s="25"/>
      <c r="B165" s="2"/>
      <c r="C165" s="3"/>
      <c r="D165" s="3"/>
      <c r="E165" s="3"/>
      <c r="F165" s="3"/>
      <c r="G165" s="3"/>
      <c r="H165" s="9"/>
      <c r="I165" s="26"/>
      <c r="J165" s="27"/>
      <c r="K165" s="28"/>
    </row>
    <row r="166" spans="1:11" s="29" customFormat="1">
      <c r="A166" s="25"/>
      <c r="B166" s="2"/>
      <c r="C166" s="3"/>
      <c r="D166" s="3"/>
      <c r="E166" s="3"/>
      <c r="F166" s="3"/>
      <c r="G166" s="3"/>
      <c r="H166" s="9"/>
      <c r="I166" s="26"/>
      <c r="J166" s="27"/>
      <c r="K166" s="28"/>
    </row>
    <row r="167" spans="1:11" s="29" customFormat="1">
      <c r="A167" s="25"/>
      <c r="B167" s="2"/>
      <c r="C167" s="3"/>
      <c r="D167" s="3"/>
      <c r="E167" s="3"/>
      <c r="F167" s="3"/>
      <c r="G167" s="3"/>
      <c r="H167" s="9"/>
      <c r="I167" s="26"/>
      <c r="J167" s="27"/>
      <c r="K167" s="28"/>
    </row>
    <row r="168" spans="1:11" s="29" customFormat="1">
      <c r="A168" s="25"/>
      <c r="B168" s="2"/>
      <c r="C168" s="3"/>
      <c r="D168" s="3"/>
      <c r="E168" s="3"/>
      <c r="F168" s="3"/>
      <c r="G168" s="3"/>
      <c r="H168" s="9"/>
      <c r="I168" s="26"/>
      <c r="J168" s="27"/>
      <c r="K168" s="28"/>
    </row>
    <row r="169" spans="1:11" s="29" customFormat="1">
      <c r="A169" s="25"/>
      <c r="B169" s="2"/>
      <c r="C169" s="3"/>
      <c r="D169" s="3"/>
      <c r="E169" s="3"/>
      <c r="F169" s="3"/>
      <c r="G169" s="3"/>
      <c r="H169" s="9"/>
      <c r="I169" s="26"/>
      <c r="J169" s="27"/>
      <c r="K169" s="28"/>
    </row>
    <row r="170" spans="1:11" s="29" customFormat="1">
      <c r="A170" s="25"/>
      <c r="B170" s="2"/>
      <c r="C170" s="3"/>
      <c r="D170" s="3"/>
      <c r="E170" s="3"/>
      <c r="F170" s="3"/>
      <c r="G170" s="3"/>
      <c r="H170" s="9"/>
      <c r="I170" s="26"/>
      <c r="J170" s="27"/>
      <c r="K170" s="28"/>
    </row>
    <row r="171" spans="1:11" s="29" customFormat="1">
      <c r="A171" s="25"/>
      <c r="B171" s="2"/>
      <c r="C171" s="3"/>
      <c r="D171" s="3"/>
      <c r="E171" s="3"/>
      <c r="F171" s="3"/>
      <c r="G171" s="3"/>
      <c r="H171" s="9"/>
      <c r="I171" s="26"/>
      <c r="J171" s="27"/>
      <c r="K171" s="28"/>
    </row>
    <row r="172" spans="1:11" s="29" customFormat="1">
      <c r="A172" s="25"/>
      <c r="B172" s="2"/>
      <c r="C172" s="3"/>
      <c r="D172" s="3"/>
      <c r="E172" s="3"/>
      <c r="F172" s="3"/>
      <c r="G172" s="3"/>
      <c r="H172" s="9"/>
      <c r="I172" s="26"/>
      <c r="J172" s="27"/>
      <c r="K172" s="28"/>
    </row>
    <row r="173" spans="1:11" s="29" customFormat="1">
      <c r="A173" s="25"/>
      <c r="B173" s="2"/>
      <c r="C173" s="3"/>
      <c r="D173" s="3"/>
      <c r="E173" s="3"/>
      <c r="F173" s="3"/>
      <c r="G173" s="3"/>
      <c r="H173" s="9"/>
      <c r="I173" s="26"/>
      <c r="J173" s="27"/>
      <c r="K173" s="28"/>
    </row>
    <row r="174" spans="1:11" s="29" customFormat="1">
      <c r="A174" s="25"/>
      <c r="B174" s="2"/>
      <c r="C174" s="3"/>
      <c r="D174" s="3"/>
      <c r="E174" s="3"/>
      <c r="F174" s="3"/>
      <c r="G174" s="3"/>
      <c r="H174" s="9"/>
      <c r="I174" s="26"/>
      <c r="J174" s="27"/>
      <c r="K174" s="28"/>
    </row>
    <row r="175" spans="1:11" s="29" customFormat="1">
      <c r="A175" s="25"/>
      <c r="B175" s="2"/>
      <c r="C175" s="3"/>
      <c r="D175" s="3"/>
      <c r="E175" s="3"/>
      <c r="F175" s="3"/>
      <c r="G175" s="3"/>
      <c r="H175" s="9"/>
      <c r="I175" s="26"/>
      <c r="J175" s="27"/>
      <c r="K175" s="28"/>
    </row>
    <row r="176" spans="1:11" s="29" customFormat="1">
      <c r="A176" s="25"/>
      <c r="B176" s="2"/>
      <c r="C176" s="3"/>
      <c r="D176" s="3"/>
      <c r="E176" s="3"/>
      <c r="F176" s="3"/>
      <c r="G176" s="3"/>
      <c r="H176" s="9"/>
      <c r="I176" s="26"/>
      <c r="J176" s="27"/>
      <c r="K176" s="28"/>
    </row>
    <row r="177" spans="1:11" s="29" customFormat="1">
      <c r="A177" s="25"/>
      <c r="B177" s="2"/>
      <c r="C177" s="3"/>
      <c r="D177" s="3"/>
      <c r="E177" s="3"/>
      <c r="F177" s="3"/>
      <c r="G177" s="3"/>
      <c r="H177" s="9"/>
      <c r="I177" s="26"/>
      <c r="J177" s="27"/>
      <c r="K177" s="28"/>
    </row>
    <row r="178" spans="1:11" s="29" customFormat="1">
      <c r="A178" s="25"/>
      <c r="B178" s="2"/>
      <c r="C178" s="3"/>
      <c r="D178" s="3"/>
      <c r="E178" s="3"/>
      <c r="F178" s="3"/>
      <c r="G178" s="3"/>
      <c r="H178" s="9"/>
      <c r="I178" s="26"/>
      <c r="J178" s="27"/>
      <c r="K178" s="28"/>
    </row>
    <row r="179" spans="1:11" s="29" customFormat="1">
      <c r="A179" s="25"/>
      <c r="B179" s="2"/>
      <c r="C179" s="3"/>
      <c r="D179" s="3"/>
      <c r="E179" s="3"/>
      <c r="F179" s="3"/>
      <c r="G179" s="3"/>
      <c r="H179" s="9"/>
      <c r="I179" s="26"/>
      <c r="J179" s="27"/>
      <c r="K179" s="28"/>
    </row>
    <row r="180" spans="1:11" s="29" customFormat="1">
      <c r="A180" s="25"/>
      <c r="B180" s="2"/>
      <c r="C180" s="3"/>
      <c r="D180" s="3"/>
      <c r="E180" s="3"/>
      <c r="F180" s="3"/>
      <c r="G180" s="3"/>
      <c r="H180" s="9"/>
      <c r="I180" s="26"/>
      <c r="J180" s="27"/>
      <c r="K180" s="28"/>
    </row>
    <row r="181" spans="1:11" s="29" customFormat="1">
      <c r="A181" s="25"/>
      <c r="B181" s="2"/>
      <c r="C181" s="3"/>
      <c r="D181" s="3"/>
      <c r="E181" s="3"/>
      <c r="F181" s="3"/>
      <c r="G181" s="3"/>
      <c r="H181" s="9"/>
      <c r="I181" s="26"/>
      <c r="J181" s="27"/>
      <c r="K181" s="28"/>
    </row>
    <row r="182" spans="1:11" s="29" customFormat="1">
      <c r="A182" s="25"/>
      <c r="B182" s="2"/>
      <c r="C182" s="3"/>
      <c r="D182" s="3"/>
      <c r="E182" s="3"/>
      <c r="F182" s="3"/>
      <c r="G182" s="3"/>
      <c r="H182" s="9"/>
      <c r="I182" s="26"/>
      <c r="J182" s="27"/>
      <c r="K182" s="28"/>
    </row>
    <row r="183" spans="1:11" s="29" customFormat="1">
      <c r="A183" s="25"/>
      <c r="B183" s="2"/>
      <c r="C183" s="3"/>
      <c r="D183" s="3"/>
      <c r="E183" s="3"/>
      <c r="F183" s="3"/>
      <c r="G183" s="3"/>
      <c r="H183" s="9"/>
      <c r="I183" s="26"/>
      <c r="J183" s="27"/>
      <c r="K183" s="28"/>
    </row>
    <row r="184" spans="1:11" s="29" customFormat="1">
      <c r="A184" s="25"/>
      <c r="B184" s="2"/>
      <c r="C184" s="3"/>
      <c r="D184" s="3"/>
      <c r="E184" s="3"/>
      <c r="F184" s="3"/>
      <c r="G184" s="3"/>
      <c r="H184" s="9"/>
      <c r="I184" s="26"/>
      <c r="J184" s="27"/>
      <c r="K184" s="28"/>
    </row>
    <row r="185" spans="1:11" s="29" customFormat="1">
      <c r="A185" s="25"/>
      <c r="B185" s="2"/>
      <c r="C185" s="3"/>
      <c r="D185" s="3"/>
      <c r="E185" s="3"/>
      <c r="F185" s="3"/>
      <c r="G185" s="3"/>
      <c r="H185" s="9"/>
      <c r="I185" s="26"/>
      <c r="J185" s="27"/>
      <c r="K185" s="28"/>
    </row>
    <row r="186" spans="1:11" s="29" customFormat="1">
      <c r="A186" s="25"/>
      <c r="B186" s="2"/>
      <c r="C186" s="3"/>
      <c r="D186" s="3"/>
      <c r="E186" s="3"/>
      <c r="F186" s="3"/>
      <c r="G186" s="3"/>
      <c r="H186" s="9"/>
      <c r="I186" s="26"/>
      <c r="J186" s="27"/>
      <c r="K186" s="28"/>
    </row>
    <row r="187" spans="1:11" s="29" customFormat="1">
      <c r="A187" s="25"/>
      <c r="B187" s="2"/>
      <c r="C187" s="3"/>
      <c r="D187" s="3"/>
      <c r="E187" s="3"/>
      <c r="F187" s="3"/>
      <c r="G187" s="3"/>
      <c r="H187" s="9"/>
      <c r="I187" s="26"/>
      <c r="J187" s="27"/>
      <c r="K187" s="28"/>
    </row>
    <row r="188" spans="1:11" s="29" customFormat="1">
      <c r="A188" s="25"/>
      <c r="B188" s="2"/>
      <c r="C188" s="3"/>
      <c r="D188" s="3"/>
      <c r="E188" s="3"/>
      <c r="F188" s="3"/>
      <c r="G188" s="3"/>
      <c r="H188" s="9"/>
      <c r="I188" s="26"/>
      <c r="J188" s="27"/>
      <c r="K188" s="28"/>
    </row>
    <row r="189" spans="1:11" s="29" customFormat="1">
      <c r="A189" s="25"/>
      <c r="B189" s="2"/>
      <c r="C189" s="3"/>
      <c r="D189" s="3"/>
      <c r="E189" s="3"/>
      <c r="F189" s="3"/>
      <c r="G189" s="3"/>
      <c r="H189" s="9"/>
      <c r="I189" s="26"/>
      <c r="J189" s="27"/>
      <c r="K189" s="28"/>
    </row>
    <row r="190" spans="1:11" s="29" customFormat="1">
      <c r="A190" s="25"/>
      <c r="B190" s="2"/>
      <c r="C190" s="3"/>
      <c r="D190" s="3"/>
      <c r="E190" s="3"/>
      <c r="F190" s="3"/>
      <c r="G190" s="3"/>
      <c r="H190" s="9"/>
      <c r="I190" s="26"/>
      <c r="J190" s="27"/>
      <c r="K190" s="28"/>
    </row>
    <row r="191" spans="1:11" s="29" customFormat="1">
      <c r="A191" s="25"/>
      <c r="B191" s="2"/>
      <c r="C191" s="3"/>
      <c r="D191" s="3"/>
      <c r="E191" s="3"/>
      <c r="F191" s="3"/>
      <c r="G191" s="3"/>
      <c r="H191" s="9"/>
      <c r="I191" s="26"/>
      <c r="J191" s="27"/>
      <c r="K191" s="28"/>
    </row>
    <row r="192" spans="1:11" s="29" customFormat="1">
      <c r="A192" s="25"/>
      <c r="B192" s="2"/>
      <c r="C192" s="3"/>
      <c r="D192" s="3"/>
      <c r="E192" s="3"/>
      <c r="F192" s="3"/>
      <c r="G192" s="3"/>
      <c r="H192" s="9"/>
      <c r="I192" s="26"/>
      <c r="J192" s="27"/>
      <c r="K192" s="28"/>
    </row>
    <row r="193" spans="1:11" s="29" customFormat="1">
      <c r="A193" s="25"/>
      <c r="B193" s="2"/>
      <c r="C193" s="3"/>
      <c r="D193" s="3"/>
      <c r="E193" s="3"/>
      <c r="F193" s="3"/>
      <c r="G193" s="3"/>
      <c r="H193" s="9"/>
      <c r="I193" s="26"/>
      <c r="J193" s="27"/>
      <c r="K193" s="28"/>
    </row>
    <row r="194" spans="1:11" s="29" customFormat="1">
      <c r="A194" s="25"/>
      <c r="B194" s="2"/>
      <c r="C194" s="3"/>
      <c r="D194" s="3"/>
      <c r="E194" s="3"/>
      <c r="F194" s="3"/>
      <c r="G194" s="3"/>
      <c r="H194" s="9"/>
      <c r="I194" s="26"/>
      <c r="J194" s="27"/>
      <c r="K194" s="28"/>
    </row>
    <row r="195" spans="1:11" s="29" customFormat="1">
      <c r="A195" s="25"/>
      <c r="B195" s="2"/>
      <c r="C195" s="3"/>
      <c r="D195" s="3"/>
      <c r="E195" s="3"/>
      <c r="F195" s="3"/>
      <c r="G195" s="3"/>
      <c r="H195" s="9"/>
      <c r="I195" s="26"/>
      <c r="J195" s="27"/>
      <c r="K195" s="28"/>
    </row>
    <row r="196" spans="1:11" s="29" customFormat="1">
      <c r="A196" s="25"/>
      <c r="B196" s="2"/>
      <c r="C196" s="3"/>
      <c r="D196" s="3"/>
      <c r="E196" s="3"/>
      <c r="F196" s="3"/>
      <c r="G196" s="3"/>
      <c r="H196" s="9"/>
      <c r="I196" s="26"/>
      <c r="J196" s="27"/>
      <c r="K196" s="28"/>
    </row>
    <row r="197" spans="1:11" s="29" customFormat="1">
      <c r="A197" s="25"/>
      <c r="B197" s="2"/>
      <c r="C197" s="3"/>
      <c r="D197" s="3"/>
      <c r="E197" s="3"/>
      <c r="F197" s="3"/>
      <c r="G197" s="3"/>
      <c r="H197" s="9"/>
      <c r="I197" s="26"/>
      <c r="J197" s="27"/>
      <c r="K197" s="28"/>
    </row>
    <row r="198" spans="1:11" s="29" customFormat="1">
      <c r="A198" s="25"/>
      <c r="B198" s="2"/>
      <c r="C198" s="3"/>
      <c r="D198" s="3"/>
      <c r="E198" s="3"/>
      <c r="F198" s="3"/>
      <c r="G198" s="3"/>
      <c r="H198" s="9"/>
      <c r="I198" s="26"/>
      <c r="J198" s="27"/>
      <c r="K198" s="28"/>
    </row>
    <row r="199" spans="1:11" s="29" customFormat="1">
      <c r="A199" s="25"/>
      <c r="B199" s="2"/>
      <c r="C199" s="3"/>
      <c r="D199" s="3"/>
      <c r="E199" s="3"/>
      <c r="F199" s="3"/>
      <c r="G199" s="3"/>
      <c r="H199" s="9"/>
      <c r="I199" s="26"/>
      <c r="J199" s="27"/>
      <c r="K199" s="28"/>
    </row>
    <row r="200" spans="1:11" s="29" customFormat="1">
      <c r="A200" s="25"/>
      <c r="B200" s="2"/>
      <c r="C200" s="3"/>
      <c r="D200" s="3"/>
      <c r="E200" s="3"/>
      <c r="F200" s="3"/>
      <c r="G200" s="3"/>
      <c r="H200" s="9"/>
      <c r="I200" s="26"/>
      <c r="J200" s="27"/>
      <c r="K200" s="28"/>
    </row>
    <row r="201" spans="1:11" s="29" customFormat="1">
      <c r="A201" s="25"/>
      <c r="B201" s="2"/>
      <c r="C201" s="3"/>
      <c r="D201" s="3"/>
      <c r="E201" s="3"/>
      <c r="F201" s="3"/>
      <c r="G201" s="3"/>
      <c r="H201" s="9"/>
      <c r="I201" s="26"/>
      <c r="J201" s="27"/>
      <c r="K201" s="28"/>
    </row>
    <row r="202" spans="1:11" s="29" customFormat="1">
      <c r="A202" s="25"/>
      <c r="B202" s="2"/>
      <c r="C202" s="3"/>
      <c r="D202" s="3"/>
      <c r="E202" s="3"/>
      <c r="F202" s="3"/>
      <c r="G202" s="3"/>
      <c r="H202" s="9"/>
      <c r="I202" s="26"/>
      <c r="J202" s="27"/>
      <c r="K202" s="28"/>
    </row>
    <row r="203" spans="1:11" s="29" customFormat="1">
      <c r="A203" s="25"/>
      <c r="B203" s="2"/>
      <c r="C203" s="3"/>
      <c r="D203" s="3"/>
      <c r="E203" s="3"/>
      <c r="F203" s="3"/>
      <c r="G203" s="3"/>
      <c r="H203" s="9"/>
      <c r="I203" s="26"/>
      <c r="J203" s="27"/>
      <c r="K203" s="28"/>
    </row>
    <row r="204" spans="1:11" s="29" customFormat="1">
      <c r="A204" s="25"/>
      <c r="B204" s="2"/>
      <c r="C204" s="3"/>
      <c r="D204" s="3"/>
      <c r="E204" s="3"/>
      <c r="F204" s="3"/>
      <c r="G204" s="3"/>
      <c r="H204" s="9"/>
      <c r="I204" s="26"/>
      <c r="J204" s="27"/>
      <c r="K204" s="28"/>
    </row>
    <row r="205" spans="1:11" s="29" customFormat="1">
      <c r="A205" s="25"/>
      <c r="B205" s="2"/>
      <c r="C205" s="3"/>
      <c r="D205" s="3"/>
      <c r="E205" s="3"/>
      <c r="F205" s="3"/>
      <c r="G205" s="3"/>
      <c r="H205" s="9"/>
      <c r="I205" s="26"/>
      <c r="J205" s="27"/>
      <c r="K205" s="28"/>
    </row>
    <row r="206" spans="1:11" s="29" customFormat="1">
      <c r="A206" s="25"/>
      <c r="B206" s="2"/>
      <c r="C206" s="3"/>
      <c r="D206" s="3"/>
      <c r="E206" s="3"/>
      <c r="F206" s="3"/>
      <c r="G206" s="3"/>
      <c r="H206" s="9"/>
      <c r="I206" s="26"/>
      <c r="J206" s="27"/>
      <c r="K206" s="28"/>
    </row>
    <row r="207" spans="1:11" s="29" customFormat="1">
      <c r="A207" s="25"/>
      <c r="B207" s="2"/>
      <c r="C207" s="3"/>
      <c r="D207" s="3"/>
      <c r="E207" s="3"/>
      <c r="F207" s="3"/>
      <c r="G207" s="3"/>
      <c r="H207" s="9"/>
      <c r="I207" s="26"/>
      <c r="J207" s="27"/>
      <c r="K207" s="28"/>
    </row>
    <row r="208" spans="1:11" s="29" customFormat="1">
      <c r="A208" s="25"/>
      <c r="B208" s="2"/>
      <c r="C208" s="3"/>
      <c r="D208" s="3"/>
      <c r="E208" s="3"/>
      <c r="F208" s="3"/>
      <c r="G208" s="3"/>
      <c r="H208" s="9"/>
      <c r="I208" s="26"/>
      <c r="J208" s="27"/>
      <c r="K208" s="28"/>
    </row>
    <row r="209" spans="1:11" s="29" customFormat="1">
      <c r="A209" s="25"/>
      <c r="B209" s="2"/>
      <c r="C209" s="3"/>
      <c r="D209" s="3"/>
      <c r="E209" s="3"/>
      <c r="F209" s="3"/>
      <c r="G209" s="3"/>
      <c r="H209" s="9"/>
      <c r="I209" s="26"/>
      <c r="J209" s="27"/>
      <c r="K209" s="28"/>
    </row>
    <row r="210" spans="1:11" s="29" customFormat="1">
      <c r="A210" s="25"/>
      <c r="B210" s="2"/>
      <c r="C210" s="3"/>
      <c r="D210" s="3"/>
      <c r="E210" s="3"/>
      <c r="F210" s="3"/>
      <c r="G210" s="3"/>
      <c r="H210" s="9"/>
      <c r="I210" s="26"/>
      <c r="J210" s="27"/>
      <c r="K210" s="28"/>
    </row>
    <row r="211" spans="1:11" s="29" customFormat="1">
      <c r="A211" s="25"/>
      <c r="B211" s="2"/>
      <c r="C211" s="3"/>
      <c r="D211" s="3"/>
      <c r="E211" s="3"/>
      <c r="F211" s="3"/>
      <c r="G211" s="3"/>
      <c r="H211" s="9"/>
      <c r="I211" s="26"/>
      <c r="J211" s="27"/>
      <c r="K211" s="28"/>
    </row>
    <row r="212" spans="1:11" s="29" customFormat="1">
      <c r="A212" s="25"/>
      <c r="B212" s="2"/>
      <c r="C212" s="3"/>
      <c r="D212" s="3"/>
      <c r="E212" s="3"/>
      <c r="F212" s="3"/>
      <c r="G212" s="3"/>
      <c r="H212" s="9"/>
      <c r="I212" s="26"/>
      <c r="J212" s="27"/>
      <c r="K212" s="28"/>
    </row>
    <row r="213" spans="1:11" s="29" customFormat="1">
      <c r="A213" s="25"/>
      <c r="B213" s="2"/>
      <c r="C213" s="3"/>
      <c r="D213" s="3"/>
      <c r="E213" s="3"/>
      <c r="F213" s="3"/>
      <c r="G213" s="3"/>
      <c r="H213" s="9"/>
      <c r="I213" s="26"/>
      <c r="J213" s="27"/>
      <c r="K213" s="28"/>
    </row>
    <row r="214" spans="1:11" s="29" customFormat="1">
      <c r="A214" s="25"/>
      <c r="B214" s="2"/>
      <c r="C214" s="3"/>
      <c r="D214" s="3"/>
      <c r="E214" s="3"/>
      <c r="F214" s="3"/>
      <c r="G214" s="3"/>
      <c r="H214" s="9"/>
      <c r="I214" s="26"/>
      <c r="J214" s="27"/>
      <c r="K214" s="28"/>
    </row>
    <row r="215" spans="1:11" s="29" customFormat="1">
      <c r="A215" s="25"/>
      <c r="B215" s="2"/>
      <c r="C215" s="3"/>
      <c r="D215" s="3"/>
      <c r="E215" s="3"/>
      <c r="F215" s="3"/>
      <c r="G215" s="3"/>
      <c r="H215" s="9"/>
      <c r="I215" s="26"/>
      <c r="J215" s="27"/>
      <c r="K215" s="28"/>
    </row>
    <row r="216" spans="1:11" s="29" customFormat="1">
      <c r="A216" s="25"/>
      <c r="B216" s="2"/>
      <c r="C216" s="3"/>
      <c r="D216" s="3"/>
      <c r="E216" s="3"/>
      <c r="F216" s="3"/>
      <c r="G216" s="3"/>
      <c r="H216" s="9"/>
      <c r="I216" s="26"/>
      <c r="J216" s="27"/>
      <c r="K216" s="28"/>
    </row>
    <row r="217" spans="1:11" s="29" customFormat="1">
      <c r="A217" s="25"/>
      <c r="B217" s="2"/>
      <c r="C217" s="3"/>
      <c r="D217" s="3"/>
      <c r="E217" s="3"/>
      <c r="F217" s="3"/>
      <c r="G217" s="3"/>
      <c r="H217" s="9"/>
      <c r="I217" s="26"/>
      <c r="J217" s="27"/>
      <c r="K217" s="28"/>
    </row>
    <row r="218" spans="1:11" s="29" customFormat="1">
      <c r="A218" s="25"/>
      <c r="B218" s="2"/>
      <c r="C218" s="3"/>
      <c r="D218" s="3"/>
      <c r="E218" s="3"/>
      <c r="F218" s="3"/>
      <c r="G218" s="3"/>
      <c r="H218" s="9"/>
      <c r="I218" s="26"/>
      <c r="J218" s="27"/>
      <c r="K218" s="28"/>
    </row>
    <row r="219" spans="1:11" s="29" customFormat="1">
      <c r="A219" s="25"/>
      <c r="B219" s="2"/>
      <c r="C219" s="3"/>
      <c r="D219" s="3"/>
      <c r="E219" s="3"/>
      <c r="F219" s="3"/>
      <c r="G219" s="3"/>
      <c r="H219" s="9"/>
      <c r="I219" s="26"/>
      <c r="J219" s="27"/>
      <c r="K219" s="28"/>
    </row>
    <row r="220" spans="1:11" s="29" customFormat="1">
      <c r="A220" s="25"/>
      <c r="B220" s="2"/>
      <c r="C220" s="3"/>
      <c r="D220" s="3"/>
      <c r="E220" s="3"/>
      <c r="F220" s="3"/>
      <c r="G220" s="3"/>
      <c r="H220" s="9"/>
      <c r="I220" s="26"/>
      <c r="J220" s="27"/>
      <c r="K220" s="28"/>
    </row>
    <row r="221" spans="1:11" s="29" customFormat="1">
      <c r="A221" s="25"/>
      <c r="B221" s="2"/>
      <c r="C221" s="3"/>
      <c r="D221" s="3"/>
      <c r="E221" s="3"/>
      <c r="F221" s="3"/>
      <c r="G221" s="3"/>
      <c r="H221" s="9"/>
      <c r="I221" s="26"/>
      <c r="J221" s="27"/>
      <c r="K221" s="28"/>
    </row>
    <row r="222" spans="1:11" s="29" customFormat="1">
      <c r="A222" s="25"/>
      <c r="B222" s="2"/>
      <c r="C222" s="3"/>
      <c r="D222" s="3"/>
      <c r="E222" s="3"/>
      <c r="F222" s="3"/>
      <c r="G222" s="3"/>
      <c r="H222" s="9"/>
      <c r="I222" s="26"/>
      <c r="J222" s="27"/>
      <c r="K222" s="28"/>
    </row>
    <row r="223" spans="1:11" s="29" customFormat="1">
      <c r="A223" s="25"/>
      <c r="B223" s="2"/>
      <c r="C223" s="3"/>
      <c r="D223" s="3"/>
      <c r="E223" s="3"/>
      <c r="F223" s="3"/>
      <c r="G223" s="3"/>
      <c r="H223" s="9"/>
      <c r="I223" s="26"/>
      <c r="J223" s="27"/>
      <c r="K223" s="28"/>
    </row>
    <row r="224" spans="1:11" s="29" customFormat="1">
      <c r="A224" s="25"/>
      <c r="B224" s="2"/>
      <c r="C224" s="3"/>
      <c r="D224" s="3"/>
      <c r="E224" s="3"/>
      <c r="F224" s="3"/>
      <c r="G224" s="3"/>
      <c r="H224" s="9"/>
      <c r="I224" s="26"/>
      <c r="J224" s="27"/>
      <c r="K224" s="28"/>
    </row>
    <row r="225" spans="1:11" s="29" customFormat="1">
      <c r="A225" s="25"/>
      <c r="B225" s="2"/>
      <c r="C225" s="3"/>
      <c r="D225" s="3"/>
      <c r="E225" s="3"/>
      <c r="F225" s="3"/>
      <c r="G225" s="3"/>
      <c r="H225" s="9"/>
      <c r="I225" s="26"/>
      <c r="J225" s="27"/>
      <c r="K225" s="28"/>
    </row>
    <row r="226" spans="1:11" s="29" customFormat="1">
      <c r="A226" s="25"/>
      <c r="B226" s="2"/>
      <c r="C226" s="3"/>
      <c r="D226" s="3"/>
      <c r="E226" s="3"/>
      <c r="F226" s="3"/>
      <c r="G226" s="3"/>
      <c r="H226" s="9"/>
      <c r="I226" s="26"/>
      <c r="J226" s="27"/>
      <c r="K226" s="28"/>
    </row>
    <row r="227" spans="1:11" s="29" customFormat="1">
      <c r="A227" s="25"/>
      <c r="B227" s="2"/>
      <c r="C227" s="3"/>
      <c r="D227" s="3"/>
      <c r="E227" s="3"/>
      <c r="F227" s="3"/>
      <c r="G227" s="3"/>
      <c r="H227" s="9"/>
      <c r="I227" s="26"/>
      <c r="J227" s="27"/>
      <c r="K227" s="28"/>
    </row>
    <row r="228" spans="1:11" s="29" customFormat="1">
      <c r="A228" s="25"/>
      <c r="B228" s="2"/>
      <c r="C228" s="3"/>
      <c r="D228" s="3"/>
      <c r="E228" s="3"/>
      <c r="F228" s="3"/>
      <c r="G228" s="3"/>
      <c r="H228" s="9"/>
      <c r="I228" s="26"/>
      <c r="J228" s="27"/>
      <c r="K228" s="28"/>
    </row>
    <row r="229" spans="1:11" s="29" customFormat="1">
      <c r="A229" s="25"/>
      <c r="B229" s="2"/>
      <c r="C229" s="3"/>
      <c r="D229" s="3"/>
      <c r="E229" s="3"/>
      <c r="F229" s="3"/>
      <c r="G229" s="3"/>
      <c r="H229" s="9"/>
      <c r="I229" s="26"/>
      <c r="J229" s="27"/>
      <c r="K229" s="28"/>
    </row>
    <row r="230" spans="1:11" s="29" customFormat="1">
      <c r="A230" s="25"/>
      <c r="B230" s="2"/>
      <c r="C230" s="3"/>
      <c r="D230" s="3"/>
      <c r="E230" s="3"/>
      <c r="F230" s="3"/>
      <c r="G230" s="3"/>
      <c r="H230" s="9"/>
      <c r="I230" s="26"/>
      <c r="J230" s="27"/>
      <c r="K230" s="28"/>
    </row>
    <row r="231" spans="1:11" s="29" customFormat="1">
      <c r="A231" s="25"/>
      <c r="B231" s="2"/>
      <c r="C231" s="3"/>
      <c r="D231" s="3"/>
      <c r="E231" s="3"/>
      <c r="F231" s="3"/>
      <c r="G231" s="3"/>
      <c r="H231" s="9"/>
      <c r="I231" s="26"/>
      <c r="J231" s="27"/>
      <c r="K231" s="28"/>
    </row>
    <row r="232" spans="1:11" s="29" customFormat="1">
      <c r="A232" s="25"/>
      <c r="B232" s="2"/>
      <c r="C232" s="3"/>
      <c r="D232" s="3"/>
      <c r="E232" s="3"/>
      <c r="F232" s="3"/>
      <c r="G232" s="3"/>
      <c r="H232" s="9"/>
      <c r="I232" s="26"/>
      <c r="J232" s="27"/>
      <c r="K232" s="28"/>
    </row>
    <row r="233" spans="1:11" s="29" customFormat="1">
      <c r="A233" s="25"/>
      <c r="B233" s="2"/>
      <c r="C233" s="3"/>
      <c r="D233" s="3"/>
      <c r="E233" s="3"/>
      <c r="F233" s="3"/>
      <c r="G233" s="3"/>
      <c r="H233" s="9"/>
      <c r="I233" s="26"/>
      <c r="J233" s="27"/>
      <c r="K233" s="28"/>
    </row>
    <row r="234" spans="1:11" s="29" customFormat="1">
      <c r="A234" s="25"/>
      <c r="B234" s="2"/>
      <c r="C234" s="3"/>
      <c r="D234" s="3"/>
      <c r="E234" s="3"/>
      <c r="F234" s="3"/>
      <c r="G234" s="3"/>
      <c r="H234" s="9"/>
      <c r="I234" s="26"/>
      <c r="J234" s="27"/>
      <c r="K234" s="28"/>
    </row>
    <row r="235" spans="1:11" s="29" customFormat="1">
      <c r="A235" s="25"/>
      <c r="B235" s="2"/>
      <c r="C235" s="3"/>
      <c r="D235" s="3"/>
      <c r="E235" s="3"/>
      <c r="F235" s="3"/>
      <c r="G235" s="3"/>
      <c r="H235" s="9"/>
      <c r="I235" s="26"/>
      <c r="J235" s="27"/>
      <c r="K235" s="28"/>
    </row>
    <row r="236" spans="1:11" s="29" customFormat="1">
      <c r="A236" s="25"/>
      <c r="B236" s="2"/>
      <c r="C236" s="3"/>
      <c r="D236" s="3"/>
      <c r="E236" s="3"/>
      <c r="F236" s="3"/>
      <c r="G236" s="3"/>
      <c r="H236" s="9"/>
      <c r="I236" s="26"/>
      <c r="J236" s="27"/>
      <c r="K236" s="28"/>
    </row>
    <row r="237" spans="1:11" s="29" customFormat="1">
      <c r="A237" s="25"/>
      <c r="B237" s="2"/>
      <c r="C237" s="3"/>
      <c r="D237" s="3"/>
      <c r="E237" s="3"/>
      <c r="F237" s="3"/>
      <c r="G237" s="3"/>
      <c r="H237" s="9"/>
      <c r="I237" s="26"/>
      <c r="J237" s="27"/>
      <c r="K237" s="28"/>
    </row>
    <row r="238" spans="1:11" s="29" customFormat="1">
      <c r="A238" s="25"/>
      <c r="B238" s="2"/>
      <c r="C238" s="3"/>
      <c r="D238" s="3"/>
      <c r="E238" s="3"/>
      <c r="F238" s="3"/>
      <c r="G238" s="3"/>
      <c r="H238" s="9"/>
      <c r="I238" s="26"/>
      <c r="J238" s="27"/>
      <c r="K238" s="28"/>
    </row>
    <row r="239" spans="1:11" s="29" customFormat="1">
      <c r="A239" s="25"/>
      <c r="B239" s="2"/>
      <c r="C239" s="3"/>
      <c r="D239" s="3"/>
      <c r="E239" s="3"/>
      <c r="F239" s="3"/>
      <c r="G239" s="3"/>
      <c r="H239" s="9"/>
      <c r="I239" s="26"/>
      <c r="J239" s="27"/>
      <c r="K239" s="28"/>
    </row>
    <row r="240" spans="1:11" s="29" customFormat="1">
      <c r="A240" s="25"/>
      <c r="B240" s="2"/>
      <c r="C240" s="3"/>
      <c r="D240" s="3"/>
      <c r="E240" s="3"/>
      <c r="F240" s="3"/>
      <c r="G240" s="3"/>
      <c r="H240" s="9"/>
      <c r="I240" s="26"/>
      <c r="J240" s="27"/>
      <c r="K240" s="28"/>
    </row>
    <row r="241" spans="1:11" s="29" customFormat="1">
      <c r="A241" s="25"/>
      <c r="B241" s="2"/>
      <c r="C241" s="3"/>
      <c r="D241" s="3"/>
      <c r="E241" s="3"/>
      <c r="F241" s="3"/>
      <c r="G241" s="3"/>
      <c r="H241" s="9"/>
      <c r="I241" s="26"/>
      <c r="J241" s="27"/>
      <c r="K241" s="28"/>
    </row>
    <row r="242" spans="1:11" s="29" customFormat="1">
      <c r="A242" s="25"/>
      <c r="B242" s="2"/>
      <c r="C242" s="3"/>
      <c r="D242" s="3"/>
      <c r="E242" s="3"/>
      <c r="F242" s="3"/>
      <c r="G242" s="3"/>
      <c r="H242" s="9"/>
      <c r="I242" s="26"/>
      <c r="J242" s="27"/>
      <c r="K242" s="28"/>
    </row>
    <row r="243" spans="1:11" s="29" customFormat="1">
      <c r="A243" s="25"/>
      <c r="B243" s="2"/>
      <c r="C243" s="3"/>
      <c r="D243" s="3"/>
      <c r="E243" s="3"/>
      <c r="F243" s="3"/>
      <c r="G243" s="3"/>
      <c r="H243" s="9"/>
      <c r="I243" s="26"/>
      <c r="J243" s="27"/>
      <c r="K243" s="28"/>
    </row>
    <row r="244" spans="1:11" s="29" customFormat="1">
      <c r="A244" s="25"/>
      <c r="B244" s="2"/>
      <c r="C244" s="3"/>
      <c r="D244" s="3"/>
      <c r="E244" s="3"/>
      <c r="F244" s="3"/>
      <c r="G244" s="3"/>
      <c r="H244" s="9"/>
      <c r="I244" s="26"/>
      <c r="J244" s="27"/>
      <c r="K244" s="28"/>
    </row>
    <row r="245" spans="1:11" s="29" customFormat="1">
      <c r="A245" s="25"/>
      <c r="B245" s="2"/>
      <c r="C245" s="3"/>
      <c r="D245" s="3"/>
      <c r="E245" s="3"/>
      <c r="F245" s="3"/>
      <c r="G245" s="3"/>
      <c r="H245" s="9"/>
      <c r="I245" s="26"/>
      <c r="J245" s="27"/>
      <c r="K245" s="28"/>
    </row>
    <row r="246" spans="1:11" s="29" customFormat="1">
      <c r="A246" s="25"/>
      <c r="B246" s="2"/>
      <c r="C246" s="3"/>
      <c r="D246" s="3"/>
      <c r="E246" s="3"/>
      <c r="F246" s="3"/>
      <c r="G246" s="3"/>
      <c r="H246" s="9"/>
      <c r="I246" s="26"/>
      <c r="J246" s="27"/>
      <c r="K246" s="28"/>
    </row>
    <row r="247" spans="1:11" s="29" customFormat="1">
      <c r="A247" s="25"/>
      <c r="B247" s="2"/>
      <c r="C247" s="3"/>
      <c r="D247" s="3"/>
      <c r="E247" s="3"/>
      <c r="F247" s="3"/>
      <c r="G247" s="3"/>
      <c r="H247" s="9"/>
      <c r="I247" s="26"/>
      <c r="J247" s="27"/>
      <c r="K247" s="28"/>
    </row>
    <row r="248" spans="1:11" s="29" customFormat="1">
      <c r="A248" s="25"/>
      <c r="B248" s="2"/>
      <c r="C248" s="3"/>
      <c r="D248" s="3"/>
      <c r="E248" s="3"/>
      <c r="F248" s="3"/>
      <c r="G248" s="3"/>
      <c r="H248" s="9"/>
      <c r="I248" s="26"/>
      <c r="J248" s="27"/>
      <c r="K248" s="28"/>
    </row>
    <row r="249" spans="1:11" s="29" customFormat="1">
      <c r="A249" s="25"/>
      <c r="B249" s="2"/>
      <c r="C249" s="3"/>
      <c r="D249" s="3"/>
      <c r="E249" s="3"/>
      <c r="F249" s="3"/>
      <c r="G249" s="3"/>
      <c r="H249" s="9"/>
      <c r="I249" s="26"/>
      <c r="J249" s="27"/>
      <c r="K249" s="28"/>
    </row>
    <row r="250" spans="1:11" s="29" customFormat="1">
      <c r="A250" s="25"/>
      <c r="B250" s="2"/>
      <c r="C250" s="3"/>
      <c r="D250" s="3"/>
      <c r="E250" s="3"/>
      <c r="F250" s="3"/>
      <c r="G250" s="3"/>
      <c r="H250" s="9"/>
      <c r="I250" s="26"/>
      <c r="J250" s="27"/>
      <c r="K250" s="28"/>
    </row>
    <row r="251" spans="1:11" s="29" customFormat="1">
      <c r="A251" s="25"/>
      <c r="B251" s="2"/>
      <c r="C251" s="3"/>
      <c r="D251" s="3"/>
      <c r="E251" s="3"/>
      <c r="F251" s="3"/>
      <c r="G251" s="3"/>
      <c r="H251" s="9"/>
      <c r="I251" s="26"/>
      <c r="J251" s="27"/>
      <c r="K251" s="28"/>
    </row>
    <row r="252" spans="1:11" s="29" customFormat="1">
      <c r="A252" s="25"/>
      <c r="B252" s="2"/>
      <c r="C252" s="3"/>
      <c r="D252" s="3"/>
      <c r="E252" s="3"/>
      <c r="F252" s="3"/>
      <c r="G252" s="3"/>
      <c r="H252" s="9"/>
      <c r="I252" s="26"/>
      <c r="J252" s="27"/>
      <c r="K252" s="28"/>
    </row>
    <row r="253" spans="1:11" s="29" customFormat="1">
      <c r="A253" s="25"/>
      <c r="B253" s="2"/>
      <c r="C253" s="3"/>
      <c r="D253" s="3"/>
      <c r="E253" s="3"/>
      <c r="F253" s="3"/>
      <c r="G253" s="3"/>
      <c r="H253" s="9"/>
      <c r="I253" s="26"/>
      <c r="J253" s="27"/>
      <c r="K253" s="28"/>
    </row>
    <row r="254" spans="1:11" s="29" customFormat="1">
      <c r="A254" s="25"/>
      <c r="B254" s="2"/>
      <c r="C254" s="3"/>
      <c r="D254" s="3"/>
      <c r="E254" s="3"/>
      <c r="F254" s="3"/>
      <c r="G254" s="3"/>
      <c r="H254" s="9"/>
      <c r="I254" s="26"/>
      <c r="J254" s="27"/>
      <c r="K254" s="28"/>
    </row>
    <row r="255" spans="1:11" s="29" customFormat="1">
      <c r="A255" s="25"/>
      <c r="B255" s="2"/>
      <c r="C255" s="3"/>
      <c r="D255" s="3"/>
      <c r="E255" s="3"/>
      <c r="F255" s="3"/>
      <c r="G255" s="3"/>
      <c r="H255" s="9"/>
      <c r="I255" s="26"/>
      <c r="J255" s="27"/>
      <c r="K255" s="28"/>
    </row>
    <row r="256" spans="1:11" s="29" customFormat="1">
      <c r="A256" s="25"/>
      <c r="B256" s="2"/>
      <c r="C256" s="3"/>
      <c r="D256" s="3"/>
      <c r="E256" s="3"/>
      <c r="F256" s="3"/>
      <c r="G256" s="3"/>
      <c r="H256" s="9"/>
      <c r="I256" s="26"/>
      <c r="J256" s="27"/>
      <c r="K256" s="28"/>
    </row>
    <row r="257" spans="1:11" s="29" customFormat="1">
      <c r="A257" s="25"/>
      <c r="B257" s="2"/>
      <c r="C257" s="3"/>
      <c r="D257" s="3"/>
      <c r="E257" s="3"/>
      <c r="F257" s="3"/>
      <c r="G257" s="3"/>
      <c r="H257" s="9"/>
      <c r="I257" s="26"/>
      <c r="J257" s="27"/>
      <c r="K257" s="28"/>
    </row>
    <row r="258" spans="1:11" s="29" customFormat="1">
      <c r="A258" s="25"/>
      <c r="B258" s="2"/>
      <c r="C258" s="3"/>
      <c r="D258" s="3"/>
      <c r="E258" s="3"/>
      <c r="F258" s="3"/>
      <c r="G258" s="3"/>
      <c r="H258" s="9"/>
      <c r="I258" s="26"/>
      <c r="J258" s="27"/>
      <c r="K258" s="28"/>
    </row>
    <row r="259" spans="1:11" s="29" customFormat="1">
      <c r="A259" s="25"/>
      <c r="B259" s="2"/>
      <c r="C259" s="3"/>
      <c r="D259" s="3"/>
      <c r="E259" s="3"/>
      <c r="F259" s="3"/>
      <c r="G259" s="3"/>
      <c r="H259" s="9"/>
      <c r="I259" s="26"/>
      <c r="J259" s="27"/>
      <c r="K259" s="28"/>
    </row>
    <row r="260" spans="1:11" s="29" customFormat="1">
      <c r="A260" s="25"/>
      <c r="B260" s="2"/>
      <c r="C260" s="3"/>
      <c r="D260" s="3"/>
      <c r="E260" s="3"/>
      <c r="F260" s="3"/>
      <c r="G260" s="3"/>
      <c r="H260" s="9"/>
      <c r="I260" s="26"/>
      <c r="J260" s="27"/>
      <c r="K260" s="28"/>
    </row>
    <row r="261" spans="1:11" s="29" customFormat="1">
      <c r="A261" s="25"/>
      <c r="B261" s="2"/>
      <c r="C261" s="3"/>
      <c r="D261" s="3"/>
      <c r="E261" s="3"/>
      <c r="F261" s="3"/>
      <c r="G261" s="3"/>
      <c r="H261" s="9"/>
      <c r="I261" s="26"/>
      <c r="J261" s="27"/>
      <c r="K261" s="28"/>
    </row>
    <row r="262" spans="1:11" s="29" customFormat="1">
      <c r="A262" s="25"/>
      <c r="B262" s="2"/>
      <c r="C262" s="3"/>
      <c r="D262" s="3"/>
      <c r="E262" s="3"/>
      <c r="F262" s="3"/>
      <c r="G262" s="3"/>
      <c r="H262" s="9"/>
      <c r="I262" s="26"/>
      <c r="J262" s="27"/>
      <c r="K262" s="28"/>
    </row>
    <row r="263" spans="1:11" s="29" customFormat="1">
      <c r="A263" s="25"/>
      <c r="B263" s="2"/>
      <c r="C263" s="3"/>
      <c r="D263" s="3"/>
      <c r="E263" s="3"/>
      <c r="F263" s="3"/>
      <c r="G263" s="3"/>
      <c r="H263" s="9"/>
      <c r="I263" s="26"/>
      <c r="J263" s="27"/>
      <c r="K263" s="28"/>
    </row>
    <row r="264" spans="1:11" s="29" customFormat="1">
      <c r="A264" s="25"/>
      <c r="B264" s="2"/>
      <c r="C264" s="3"/>
      <c r="D264" s="3"/>
      <c r="E264" s="3"/>
      <c r="F264" s="3"/>
      <c r="G264" s="3"/>
      <c r="H264" s="9"/>
      <c r="I264" s="26"/>
      <c r="J264" s="27"/>
      <c r="K264" s="28"/>
    </row>
    <row r="265" spans="1:11" s="29" customFormat="1">
      <c r="A265" s="25"/>
      <c r="B265" s="2"/>
      <c r="C265" s="3"/>
      <c r="D265" s="3"/>
      <c r="E265" s="3"/>
      <c r="F265" s="3"/>
      <c r="G265" s="3"/>
      <c r="H265" s="9"/>
      <c r="I265" s="26"/>
      <c r="J265" s="27"/>
      <c r="K265" s="28"/>
    </row>
    <row r="266" spans="1:11" s="29" customFormat="1">
      <c r="A266" s="25"/>
      <c r="B266" s="2"/>
      <c r="C266" s="3"/>
      <c r="D266" s="3"/>
      <c r="E266" s="3"/>
      <c r="F266" s="3"/>
      <c r="G266" s="3"/>
      <c r="H266" s="9"/>
      <c r="I266" s="26"/>
      <c r="J266" s="27"/>
      <c r="K266" s="28"/>
    </row>
    <row r="267" spans="1:11" s="29" customFormat="1">
      <c r="A267" s="25"/>
      <c r="B267" s="2"/>
      <c r="C267" s="3"/>
      <c r="D267" s="3"/>
      <c r="E267" s="3"/>
      <c r="F267" s="3"/>
      <c r="G267" s="3"/>
      <c r="H267" s="9"/>
      <c r="I267" s="26"/>
      <c r="J267" s="27"/>
      <c r="K267" s="28"/>
    </row>
    <row r="268" spans="1:11" s="29" customFormat="1">
      <c r="A268" s="25"/>
      <c r="B268" s="2"/>
      <c r="C268" s="3"/>
      <c r="D268" s="3"/>
      <c r="E268" s="3"/>
      <c r="F268" s="3"/>
      <c r="G268" s="3"/>
      <c r="H268" s="9"/>
      <c r="I268" s="26"/>
      <c r="J268" s="27"/>
      <c r="K268" s="28"/>
    </row>
    <row r="269" spans="1:11" s="29" customFormat="1">
      <c r="A269" s="25"/>
      <c r="B269" s="2"/>
      <c r="C269" s="3"/>
      <c r="D269" s="3"/>
      <c r="E269" s="3"/>
      <c r="F269" s="3"/>
      <c r="G269" s="3"/>
      <c r="H269" s="9"/>
      <c r="I269" s="26"/>
      <c r="J269" s="27"/>
      <c r="K269" s="28"/>
    </row>
    <row r="270" spans="1:11" s="29" customFormat="1">
      <c r="A270" s="25"/>
      <c r="B270" s="2"/>
      <c r="C270" s="3"/>
      <c r="D270" s="3"/>
      <c r="E270" s="3"/>
      <c r="F270" s="3"/>
      <c r="G270" s="3"/>
      <c r="H270" s="9"/>
      <c r="I270" s="26"/>
      <c r="J270" s="27"/>
      <c r="K270" s="28"/>
    </row>
    <row r="271" spans="1:11" s="29" customFormat="1">
      <c r="A271" s="25"/>
      <c r="B271" s="2"/>
      <c r="C271" s="3"/>
      <c r="D271" s="3"/>
      <c r="E271" s="3"/>
      <c r="F271" s="3"/>
      <c r="G271" s="3"/>
      <c r="H271" s="9"/>
      <c r="I271" s="26"/>
      <c r="J271" s="27"/>
      <c r="K271" s="28"/>
    </row>
    <row r="272" spans="1:11" s="29" customFormat="1">
      <c r="A272" s="25"/>
      <c r="B272" s="2"/>
      <c r="C272" s="3"/>
      <c r="D272" s="3"/>
      <c r="E272" s="3"/>
      <c r="F272" s="3"/>
      <c r="G272" s="3"/>
      <c r="H272" s="9"/>
      <c r="I272" s="26"/>
      <c r="J272" s="27"/>
      <c r="K272" s="28"/>
    </row>
    <row r="273" spans="1:11" s="29" customFormat="1">
      <c r="A273" s="25"/>
      <c r="B273" s="2"/>
      <c r="C273" s="3"/>
      <c r="D273" s="3"/>
      <c r="E273" s="3"/>
      <c r="F273" s="3"/>
      <c r="G273" s="3"/>
      <c r="H273" s="9"/>
      <c r="I273" s="26"/>
      <c r="J273" s="27"/>
      <c r="K273" s="28"/>
    </row>
    <row r="274" spans="1:11" s="29" customFormat="1">
      <c r="A274" s="25"/>
      <c r="B274" s="2"/>
      <c r="C274" s="3"/>
      <c r="D274" s="3"/>
      <c r="E274" s="3"/>
      <c r="F274" s="3"/>
      <c r="G274" s="3"/>
      <c r="H274" s="9"/>
      <c r="I274" s="26"/>
      <c r="J274" s="27"/>
      <c r="K274" s="28"/>
    </row>
    <row r="275" spans="1:11" s="29" customFormat="1">
      <c r="A275" s="25"/>
      <c r="B275" s="2"/>
      <c r="C275" s="3"/>
      <c r="D275" s="3"/>
      <c r="E275" s="3"/>
      <c r="F275" s="3"/>
      <c r="G275" s="3"/>
      <c r="H275" s="9"/>
      <c r="I275" s="26"/>
      <c r="J275" s="27"/>
      <c r="K275" s="28"/>
    </row>
    <row r="276" spans="1:11" s="29" customFormat="1">
      <c r="A276" s="25"/>
      <c r="B276" s="2"/>
      <c r="C276" s="3"/>
      <c r="D276" s="3"/>
      <c r="E276" s="3"/>
      <c r="F276" s="3"/>
      <c r="G276" s="3"/>
      <c r="H276" s="9"/>
      <c r="I276" s="26"/>
      <c r="J276" s="27"/>
      <c r="K276" s="28"/>
    </row>
    <row r="277" spans="1:11" s="29" customFormat="1">
      <c r="A277" s="25"/>
      <c r="B277" s="2"/>
      <c r="C277" s="3"/>
      <c r="D277" s="3"/>
      <c r="E277" s="3"/>
      <c r="F277" s="3"/>
      <c r="G277" s="3"/>
      <c r="H277" s="9"/>
      <c r="I277" s="26"/>
      <c r="J277" s="27"/>
      <c r="K277" s="28"/>
    </row>
    <row r="278" spans="1:11" s="29" customFormat="1">
      <c r="A278" s="25"/>
      <c r="B278" s="2"/>
      <c r="C278" s="3"/>
      <c r="D278" s="3"/>
      <c r="E278" s="3"/>
      <c r="F278" s="3"/>
      <c r="G278" s="3"/>
      <c r="H278" s="9"/>
      <c r="I278" s="26"/>
      <c r="J278" s="27"/>
      <c r="K278" s="28"/>
    </row>
    <row r="279" spans="1:11" s="29" customFormat="1">
      <c r="A279" s="25"/>
      <c r="B279" s="2"/>
      <c r="C279" s="3"/>
      <c r="D279" s="3"/>
      <c r="E279" s="3"/>
      <c r="F279" s="3"/>
      <c r="G279" s="3"/>
      <c r="H279" s="9"/>
      <c r="I279" s="26"/>
      <c r="J279" s="27"/>
      <c r="K279" s="28"/>
    </row>
    <row r="280" spans="1:11" s="29" customFormat="1">
      <c r="A280" s="25"/>
      <c r="B280" s="2"/>
      <c r="C280" s="3"/>
      <c r="D280" s="3"/>
      <c r="E280" s="3"/>
      <c r="F280" s="3"/>
      <c r="G280" s="3"/>
      <c r="H280" s="9"/>
      <c r="I280" s="26"/>
      <c r="J280" s="27"/>
      <c r="K280" s="28"/>
    </row>
    <row r="281" spans="1:11" s="29" customFormat="1">
      <c r="A281" s="25"/>
      <c r="B281" s="2"/>
      <c r="C281" s="3"/>
      <c r="D281" s="3"/>
      <c r="E281" s="3"/>
      <c r="F281" s="3"/>
      <c r="G281" s="3"/>
      <c r="H281" s="9"/>
      <c r="I281" s="26"/>
      <c r="J281" s="27"/>
      <c r="K281" s="28"/>
    </row>
    <row r="282" spans="1:11" s="29" customFormat="1">
      <c r="A282" s="25"/>
      <c r="B282" s="2"/>
      <c r="C282" s="3"/>
      <c r="D282" s="3"/>
      <c r="E282" s="3"/>
      <c r="F282" s="3"/>
      <c r="G282" s="3"/>
      <c r="H282" s="9"/>
      <c r="I282" s="26"/>
      <c r="J282" s="27"/>
      <c r="K282" s="28"/>
    </row>
    <row r="283" spans="1:11" s="29" customFormat="1">
      <c r="A283" s="25"/>
      <c r="B283" s="2"/>
      <c r="C283" s="3"/>
      <c r="D283" s="3"/>
      <c r="E283" s="3"/>
      <c r="F283" s="3"/>
      <c r="G283" s="3"/>
      <c r="H283" s="9"/>
      <c r="I283" s="26"/>
      <c r="J283" s="27"/>
      <c r="K283" s="28"/>
    </row>
    <row r="284" spans="1:11" s="29" customFormat="1">
      <c r="A284" s="25"/>
      <c r="B284" s="2"/>
      <c r="C284" s="3"/>
      <c r="D284" s="3"/>
      <c r="E284" s="3"/>
      <c r="F284" s="3"/>
      <c r="G284" s="3"/>
      <c r="H284" s="9"/>
      <c r="I284" s="26"/>
      <c r="J284" s="27"/>
      <c r="K284" s="28"/>
    </row>
    <row r="285" spans="1:11" s="29" customFormat="1">
      <c r="A285" s="25"/>
      <c r="B285" s="2"/>
      <c r="C285" s="3"/>
      <c r="D285" s="3"/>
      <c r="E285" s="3"/>
      <c r="F285" s="3"/>
      <c r="G285" s="3"/>
      <c r="H285" s="9"/>
      <c r="I285" s="26"/>
      <c r="J285" s="27"/>
      <c r="K285" s="28"/>
    </row>
    <row r="286" spans="1:11" s="29" customFormat="1">
      <c r="A286" s="25"/>
      <c r="B286" s="2"/>
      <c r="C286" s="3"/>
      <c r="D286" s="3"/>
      <c r="E286" s="3"/>
      <c r="F286" s="3"/>
      <c r="G286" s="3"/>
      <c r="H286" s="9"/>
      <c r="I286" s="26"/>
      <c r="J286" s="27"/>
      <c r="K286" s="28"/>
    </row>
    <row r="287" spans="1:11" s="29" customFormat="1">
      <c r="A287" s="25"/>
      <c r="B287" s="2"/>
      <c r="C287" s="3"/>
      <c r="D287" s="3"/>
      <c r="E287" s="3"/>
      <c r="F287" s="3"/>
      <c r="G287" s="3"/>
      <c r="H287" s="9"/>
      <c r="I287" s="26"/>
      <c r="J287" s="27"/>
      <c r="K287" s="28"/>
    </row>
    <row r="288" spans="1:11" s="29" customFormat="1">
      <c r="A288" s="25"/>
      <c r="B288" s="2"/>
      <c r="C288" s="3"/>
      <c r="D288" s="3"/>
      <c r="E288" s="3"/>
      <c r="F288" s="3"/>
      <c r="G288" s="3"/>
      <c r="H288" s="9"/>
      <c r="I288" s="26"/>
      <c r="J288" s="27"/>
      <c r="K288" s="28"/>
    </row>
    <row r="289" spans="1:11" s="29" customFormat="1">
      <c r="A289" s="25"/>
      <c r="B289" s="2"/>
      <c r="C289" s="3"/>
      <c r="D289" s="3"/>
      <c r="E289" s="3"/>
      <c r="F289" s="3"/>
      <c r="G289" s="3"/>
      <c r="H289" s="9"/>
      <c r="I289" s="26"/>
      <c r="J289" s="27"/>
      <c r="K289" s="28"/>
    </row>
    <row r="290" spans="1:11" s="29" customFormat="1">
      <c r="A290" s="25"/>
      <c r="B290" s="2"/>
      <c r="C290" s="3"/>
      <c r="D290" s="3"/>
      <c r="E290" s="3"/>
      <c r="F290" s="3"/>
      <c r="G290" s="3"/>
      <c r="H290" s="9"/>
      <c r="I290" s="26"/>
      <c r="J290" s="27"/>
      <c r="K290" s="28"/>
    </row>
    <row r="291" spans="1:11" s="29" customFormat="1">
      <c r="A291" s="25"/>
      <c r="B291" s="2"/>
      <c r="C291" s="3"/>
      <c r="D291" s="3"/>
      <c r="E291" s="3"/>
      <c r="F291" s="3"/>
      <c r="G291" s="3"/>
      <c r="H291" s="9"/>
      <c r="I291" s="26"/>
      <c r="J291" s="27"/>
      <c r="K291" s="28"/>
    </row>
    <row r="292" spans="1:11" s="29" customFormat="1">
      <c r="A292" s="25"/>
      <c r="B292" s="2"/>
      <c r="C292" s="3"/>
      <c r="D292" s="3"/>
      <c r="E292" s="3"/>
      <c r="F292" s="3"/>
      <c r="G292" s="3"/>
      <c r="H292" s="9"/>
      <c r="I292" s="26"/>
      <c r="J292" s="27"/>
      <c r="K292" s="28"/>
    </row>
    <row r="293" spans="1:11" s="29" customFormat="1">
      <c r="A293" s="25"/>
      <c r="B293" s="2"/>
      <c r="C293" s="3"/>
      <c r="D293" s="3"/>
      <c r="E293" s="3"/>
      <c r="F293" s="3"/>
      <c r="G293" s="3"/>
      <c r="H293" s="9"/>
      <c r="I293" s="26"/>
      <c r="J293" s="27"/>
      <c r="K293" s="28"/>
    </row>
    <row r="294" spans="1:11" s="29" customFormat="1">
      <c r="A294" s="25"/>
      <c r="B294" s="2"/>
      <c r="C294" s="3"/>
      <c r="D294" s="3"/>
      <c r="E294" s="3"/>
      <c r="F294" s="3"/>
      <c r="G294" s="3"/>
      <c r="H294" s="9"/>
      <c r="I294" s="26"/>
      <c r="J294" s="27"/>
      <c r="K294" s="28"/>
    </row>
    <row r="295" spans="1:11" s="29" customFormat="1">
      <c r="A295" s="25"/>
      <c r="B295" s="2"/>
      <c r="C295" s="3"/>
      <c r="D295" s="3"/>
      <c r="E295" s="3"/>
      <c r="F295" s="3"/>
      <c r="G295" s="3"/>
      <c r="H295" s="9"/>
      <c r="I295" s="26"/>
      <c r="J295" s="27"/>
      <c r="K295" s="28"/>
    </row>
    <row r="296" spans="1:11" s="29" customFormat="1">
      <c r="A296" s="25"/>
      <c r="B296" s="2"/>
      <c r="C296" s="3"/>
      <c r="D296" s="3"/>
      <c r="E296" s="3"/>
      <c r="F296" s="3"/>
      <c r="G296" s="3"/>
      <c r="H296" s="9"/>
      <c r="I296" s="26"/>
      <c r="J296" s="27"/>
      <c r="K296" s="28"/>
    </row>
    <row r="297" spans="1:11" s="29" customFormat="1">
      <c r="A297" s="25"/>
      <c r="B297" s="2"/>
      <c r="C297" s="3"/>
      <c r="D297" s="3"/>
      <c r="E297" s="3"/>
      <c r="F297" s="3"/>
      <c r="G297" s="3"/>
      <c r="H297" s="9"/>
      <c r="I297" s="26"/>
      <c r="J297" s="27"/>
      <c r="K297" s="28"/>
    </row>
    <row r="298" spans="1:11" s="29" customFormat="1">
      <c r="A298" s="25"/>
      <c r="B298" s="2"/>
      <c r="C298" s="3"/>
      <c r="D298" s="3"/>
      <c r="E298" s="3"/>
      <c r="F298" s="3"/>
      <c r="G298" s="3"/>
      <c r="H298" s="9"/>
      <c r="I298" s="26"/>
      <c r="J298" s="27"/>
      <c r="K298" s="28"/>
    </row>
    <row r="299" spans="1:11" s="29" customFormat="1">
      <c r="A299" s="25"/>
      <c r="B299" s="2"/>
      <c r="C299" s="3"/>
      <c r="D299" s="3"/>
      <c r="E299" s="3"/>
      <c r="F299" s="3"/>
      <c r="G299" s="3"/>
      <c r="H299" s="9"/>
      <c r="I299" s="26"/>
      <c r="J299" s="27"/>
      <c r="K299" s="28"/>
    </row>
    <row r="300" spans="1:11" s="29" customFormat="1">
      <c r="A300" s="25"/>
      <c r="B300" s="2"/>
      <c r="C300" s="3"/>
      <c r="D300" s="3"/>
      <c r="E300" s="3"/>
      <c r="F300" s="3"/>
      <c r="G300" s="3"/>
      <c r="H300" s="9"/>
      <c r="I300" s="26"/>
      <c r="J300" s="27"/>
      <c r="K300" s="28"/>
    </row>
    <row r="301" spans="1:11" s="29" customFormat="1">
      <c r="A301" s="25"/>
      <c r="B301" s="2"/>
      <c r="C301" s="3"/>
      <c r="D301" s="3"/>
      <c r="E301" s="3"/>
      <c r="F301" s="3"/>
      <c r="G301" s="3"/>
      <c r="H301" s="9"/>
      <c r="I301" s="26"/>
      <c r="J301" s="27"/>
      <c r="K301" s="28"/>
    </row>
    <row r="302" spans="1:11" s="29" customFormat="1">
      <c r="A302" s="25"/>
      <c r="B302" s="2"/>
      <c r="C302" s="3"/>
      <c r="D302" s="3"/>
      <c r="E302" s="3"/>
      <c r="F302" s="3"/>
      <c r="G302" s="3"/>
      <c r="H302" s="9"/>
      <c r="I302" s="26"/>
      <c r="J302" s="27"/>
      <c r="K302" s="28"/>
    </row>
    <row r="303" spans="1:11" s="29" customFormat="1">
      <c r="A303" s="25"/>
      <c r="B303" s="2"/>
      <c r="C303" s="3"/>
      <c r="D303" s="3"/>
      <c r="E303" s="3"/>
      <c r="F303" s="3"/>
      <c r="G303" s="3"/>
      <c r="H303" s="9"/>
      <c r="I303" s="26"/>
      <c r="J303" s="27"/>
      <c r="K303" s="28"/>
    </row>
    <row r="304" spans="1:11" s="29" customFormat="1">
      <c r="A304" s="25"/>
      <c r="B304" s="2"/>
      <c r="C304" s="3"/>
      <c r="D304" s="3"/>
      <c r="E304" s="3"/>
      <c r="F304" s="3"/>
      <c r="G304" s="3"/>
      <c r="H304" s="9"/>
      <c r="I304" s="26"/>
      <c r="J304" s="27"/>
      <c r="K304" s="28"/>
    </row>
    <row r="305" spans="1:11" s="29" customFormat="1">
      <c r="A305" s="25"/>
      <c r="B305" s="2"/>
      <c r="C305" s="3"/>
      <c r="D305" s="3"/>
      <c r="E305" s="3"/>
      <c r="F305" s="3"/>
      <c r="G305" s="3"/>
      <c r="H305" s="9"/>
      <c r="I305" s="26"/>
      <c r="J305" s="27"/>
      <c r="K305" s="28"/>
    </row>
    <row r="306" spans="1:11" s="29" customFormat="1">
      <c r="A306" s="25"/>
      <c r="B306" s="2"/>
      <c r="C306" s="3"/>
      <c r="D306" s="3"/>
      <c r="E306" s="3"/>
      <c r="F306" s="3"/>
      <c r="G306" s="3"/>
      <c r="H306" s="9"/>
      <c r="I306" s="26"/>
      <c r="J306" s="27"/>
      <c r="K306" s="28"/>
    </row>
    <row r="307" spans="1:11" s="29" customFormat="1">
      <c r="A307" s="25"/>
      <c r="B307" s="2"/>
      <c r="C307" s="3"/>
      <c r="D307" s="3"/>
      <c r="E307" s="3"/>
      <c r="F307" s="3"/>
      <c r="G307" s="3"/>
      <c r="H307" s="9"/>
      <c r="I307" s="26"/>
      <c r="J307" s="27"/>
      <c r="K307" s="28"/>
    </row>
    <row r="308" spans="1:11" s="29" customFormat="1">
      <c r="A308" s="25"/>
      <c r="B308" s="2"/>
      <c r="C308" s="3"/>
      <c r="D308" s="3"/>
      <c r="E308" s="3"/>
      <c r="F308" s="3"/>
      <c r="G308" s="3"/>
      <c r="H308" s="9"/>
      <c r="I308" s="26"/>
      <c r="J308" s="27"/>
      <c r="K308" s="28"/>
    </row>
    <row r="309" spans="1:11" s="29" customFormat="1">
      <c r="A309" s="25"/>
      <c r="B309" s="2"/>
      <c r="C309" s="3"/>
      <c r="D309" s="3"/>
      <c r="E309" s="3"/>
      <c r="F309" s="3"/>
      <c r="G309" s="3"/>
      <c r="H309" s="9"/>
      <c r="I309" s="26"/>
      <c r="J309" s="27"/>
      <c r="K309" s="28"/>
    </row>
    <row r="310" spans="1:11" s="29" customFormat="1">
      <c r="A310" s="25"/>
      <c r="B310" s="2"/>
      <c r="C310" s="3"/>
      <c r="D310" s="3"/>
      <c r="E310" s="3"/>
      <c r="F310" s="3"/>
      <c r="G310" s="3"/>
      <c r="H310" s="9"/>
      <c r="I310" s="26"/>
      <c r="J310" s="27"/>
      <c r="K310" s="28"/>
    </row>
    <row r="311" spans="1:11" s="29" customFormat="1">
      <c r="A311" s="25"/>
      <c r="B311" s="2"/>
      <c r="C311" s="3"/>
      <c r="D311" s="3"/>
      <c r="E311" s="3"/>
      <c r="F311" s="3"/>
      <c r="G311" s="3"/>
      <c r="H311" s="9"/>
      <c r="I311" s="26"/>
      <c r="J311" s="27"/>
      <c r="K311" s="28"/>
    </row>
    <row r="312" spans="1:11" s="29" customFormat="1">
      <c r="A312" s="25"/>
      <c r="B312" s="2"/>
      <c r="C312" s="3"/>
      <c r="D312" s="3"/>
      <c r="E312" s="3"/>
      <c r="F312" s="3"/>
      <c r="G312" s="3"/>
      <c r="H312" s="9"/>
      <c r="I312" s="26"/>
      <c r="J312" s="27"/>
      <c r="K312" s="28"/>
    </row>
    <row r="313" spans="1:11" s="29" customFormat="1">
      <c r="A313" s="25"/>
      <c r="B313" s="2"/>
      <c r="C313" s="3"/>
      <c r="D313" s="3"/>
      <c r="E313" s="3"/>
      <c r="F313" s="3"/>
      <c r="G313" s="3"/>
      <c r="H313" s="9"/>
      <c r="I313" s="26"/>
      <c r="J313" s="27"/>
      <c r="K313" s="28"/>
    </row>
    <row r="314" spans="1:11" s="29" customFormat="1">
      <c r="A314" s="25"/>
      <c r="B314" s="2"/>
      <c r="C314" s="3"/>
      <c r="D314" s="3"/>
      <c r="E314" s="3"/>
      <c r="F314" s="3"/>
      <c r="G314" s="3"/>
      <c r="H314" s="9"/>
      <c r="I314" s="26"/>
      <c r="J314" s="27"/>
      <c r="K314" s="28"/>
    </row>
    <row r="315" spans="1:11" s="29" customFormat="1">
      <c r="A315" s="25"/>
      <c r="B315" s="2"/>
      <c r="C315" s="3"/>
      <c r="D315" s="3"/>
      <c r="E315" s="3"/>
      <c r="F315" s="3"/>
      <c r="G315" s="3"/>
      <c r="H315" s="9"/>
      <c r="I315" s="26"/>
      <c r="J315" s="27"/>
      <c r="K315" s="28"/>
    </row>
    <row r="316" spans="1:11" s="29" customFormat="1">
      <c r="A316" s="25"/>
      <c r="B316" s="2"/>
      <c r="C316" s="3"/>
      <c r="D316" s="3"/>
      <c r="E316" s="3"/>
      <c r="F316" s="3"/>
      <c r="G316" s="3"/>
      <c r="H316" s="9"/>
      <c r="I316" s="26"/>
      <c r="J316" s="27"/>
      <c r="K316" s="28"/>
    </row>
    <row r="317" spans="1:11" s="29" customFormat="1">
      <c r="A317" s="25"/>
      <c r="B317" s="2"/>
      <c r="C317" s="3"/>
      <c r="D317" s="3"/>
      <c r="E317" s="3"/>
      <c r="F317" s="3"/>
      <c r="G317" s="3"/>
      <c r="H317" s="9"/>
      <c r="I317" s="26"/>
      <c r="J317" s="27"/>
      <c r="K317" s="28"/>
    </row>
    <row r="318" spans="1:11" s="29" customFormat="1">
      <c r="A318" s="25"/>
      <c r="B318" s="2"/>
      <c r="C318" s="3"/>
      <c r="D318" s="3"/>
      <c r="E318" s="3"/>
      <c r="F318" s="3"/>
      <c r="G318" s="3"/>
      <c r="H318" s="9"/>
      <c r="I318" s="26"/>
      <c r="J318" s="27"/>
      <c r="K318" s="28"/>
    </row>
    <row r="319" spans="1:11" s="29" customFormat="1">
      <c r="A319" s="25"/>
      <c r="B319" s="2"/>
      <c r="C319" s="3"/>
      <c r="D319" s="3"/>
      <c r="E319" s="3"/>
      <c r="F319" s="3"/>
      <c r="G319" s="3"/>
      <c r="H319" s="9"/>
      <c r="I319" s="26"/>
      <c r="J319" s="27"/>
      <c r="K319" s="28"/>
    </row>
    <row r="320" spans="1:11" s="29" customFormat="1">
      <c r="A320" s="25"/>
      <c r="B320" s="2"/>
      <c r="C320" s="3"/>
      <c r="D320" s="3"/>
      <c r="E320" s="3"/>
      <c r="F320" s="3"/>
      <c r="G320" s="3"/>
      <c r="H320" s="9"/>
      <c r="I320" s="26"/>
      <c r="J320" s="27"/>
      <c r="K320" s="28"/>
    </row>
    <row r="321" spans="1:11" s="29" customFormat="1">
      <c r="A321" s="25"/>
      <c r="B321" s="2"/>
      <c r="C321" s="3"/>
      <c r="D321" s="3"/>
      <c r="E321" s="3"/>
      <c r="F321" s="3"/>
      <c r="G321" s="3"/>
      <c r="H321" s="9"/>
      <c r="I321" s="26"/>
      <c r="J321" s="27"/>
      <c r="K321" s="28"/>
    </row>
    <row r="322" spans="1:11" s="29" customFormat="1">
      <c r="A322" s="25"/>
      <c r="B322" s="2"/>
      <c r="C322" s="3"/>
      <c r="D322" s="3"/>
      <c r="E322" s="3"/>
      <c r="F322" s="3"/>
      <c r="G322" s="3"/>
      <c r="H322" s="9"/>
      <c r="I322" s="26"/>
      <c r="J322" s="27"/>
      <c r="K322" s="28"/>
    </row>
    <row r="323" spans="1:11" s="29" customFormat="1">
      <c r="A323" s="25"/>
      <c r="B323" s="2"/>
      <c r="C323" s="3"/>
      <c r="D323" s="3"/>
      <c r="E323" s="3"/>
      <c r="F323" s="3"/>
      <c r="G323" s="3"/>
      <c r="H323" s="9"/>
      <c r="I323" s="26"/>
      <c r="J323" s="27"/>
      <c r="K323" s="28"/>
    </row>
    <row r="324" spans="1:11" s="29" customFormat="1">
      <c r="A324" s="25"/>
      <c r="B324" s="2"/>
      <c r="C324" s="3"/>
      <c r="D324" s="3"/>
      <c r="E324" s="3"/>
      <c r="F324" s="3"/>
      <c r="G324" s="3"/>
      <c r="H324" s="9"/>
      <c r="I324" s="26"/>
      <c r="J324" s="27"/>
      <c r="K324" s="28"/>
    </row>
    <row r="325" spans="1:11" s="29" customFormat="1">
      <c r="A325" s="25"/>
      <c r="B325" s="2"/>
      <c r="C325" s="3"/>
      <c r="D325" s="3"/>
      <c r="E325" s="3"/>
      <c r="F325" s="3"/>
      <c r="G325" s="3"/>
      <c r="H325" s="9"/>
      <c r="I325" s="26"/>
      <c r="J325" s="27"/>
      <c r="K325" s="28"/>
    </row>
    <row r="326" spans="1:11" s="29" customFormat="1">
      <c r="A326" s="25"/>
      <c r="B326" s="2"/>
      <c r="C326" s="3"/>
      <c r="D326" s="3"/>
      <c r="E326" s="3"/>
      <c r="F326" s="3"/>
      <c r="G326" s="3"/>
      <c r="H326" s="9"/>
      <c r="I326" s="26"/>
      <c r="J326" s="27"/>
      <c r="K326" s="28"/>
    </row>
    <row r="327" spans="1:11" s="29" customFormat="1">
      <c r="A327" s="25"/>
      <c r="B327" s="2"/>
      <c r="C327" s="3"/>
      <c r="D327" s="3"/>
      <c r="E327" s="3"/>
      <c r="F327" s="3"/>
      <c r="G327" s="3"/>
      <c r="H327" s="9"/>
      <c r="I327" s="26"/>
      <c r="J327" s="27"/>
      <c r="K327" s="28"/>
    </row>
    <row r="328" spans="1:11" s="29" customFormat="1">
      <c r="A328" s="25"/>
      <c r="B328" s="2"/>
      <c r="C328" s="3"/>
      <c r="D328" s="3"/>
      <c r="E328" s="3"/>
      <c r="F328" s="3"/>
      <c r="G328" s="3"/>
      <c r="H328" s="9"/>
      <c r="I328" s="26"/>
      <c r="J328" s="27"/>
      <c r="K328" s="28"/>
    </row>
    <row r="329" spans="1:11" s="29" customFormat="1">
      <c r="A329" s="25"/>
      <c r="B329" s="2"/>
      <c r="C329" s="3"/>
      <c r="D329" s="3"/>
      <c r="E329" s="3"/>
      <c r="F329" s="3"/>
      <c r="G329" s="3"/>
      <c r="H329" s="9"/>
      <c r="I329" s="26"/>
      <c r="J329" s="27"/>
      <c r="K329" s="28"/>
    </row>
    <row r="330" spans="1:11" s="29" customFormat="1">
      <c r="A330" s="25"/>
      <c r="B330" s="2"/>
      <c r="C330" s="3"/>
      <c r="D330" s="3"/>
      <c r="E330" s="3"/>
      <c r="F330" s="3"/>
      <c r="G330" s="3"/>
      <c r="H330" s="9"/>
      <c r="I330" s="26"/>
      <c r="J330" s="27"/>
      <c r="K330" s="28"/>
    </row>
    <row r="331" spans="1:11" s="29" customFormat="1">
      <c r="A331" s="25"/>
      <c r="B331" s="2"/>
      <c r="C331" s="3"/>
      <c r="D331" s="3"/>
      <c r="E331" s="3"/>
      <c r="F331" s="3"/>
      <c r="G331" s="3"/>
      <c r="H331" s="9"/>
      <c r="I331" s="26"/>
      <c r="J331" s="27"/>
      <c r="K331" s="28"/>
    </row>
    <row r="332" spans="1:11" s="29" customFormat="1">
      <c r="A332" s="25"/>
      <c r="B332" s="2"/>
      <c r="C332" s="3"/>
      <c r="D332" s="3"/>
      <c r="E332" s="3"/>
      <c r="F332" s="3"/>
      <c r="G332" s="3"/>
      <c r="H332" s="9"/>
      <c r="I332" s="26"/>
      <c r="J332" s="27"/>
      <c r="K332" s="28"/>
    </row>
    <row r="333" spans="1:11" s="29" customFormat="1">
      <c r="A333" s="25"/>
      <c r="B333" s="2"/>
      <c r="C333" s="3"/>
      <c r="D333" s="3"/>
      <c r="E333" s="3"/>
      <c r="F333" s="3"/>
      <c r="G333" s="3"/>
      <c r="H333" s="9"/>
      <c r="I333" s="26"/>
      <c r="J333" s="27"/>
      <c r="K333" s="28"/>
    </row>
    <row r="334" spans="1:11" s="29" customFormat="1">
      <c r="A334" s="25"/>
      <c r="B334" s="2"/>
      <c r="C334" s="3"/>
      <c r="D334" s="3"/>
      <c r="E334" s="3"/>
      <c r="F334" s="3"/>
      <c r="G334" s="3"/>
      <c r="H334" s="9"/>
      <c r="I334" s="26"/>
      <c r="J334" s="27"/>
      <c r="K334" s="28"/>
    </row>
    <row r="335" spans="1:11" s="29" customFormat="1">
      <c r="A335" s="25"/>
      <c r="B335" s="2"/>
      <c r="C335" s="3"/>
      <c r="D335" s="3"/>
      <c r="E335" s="3"/>
      <c r="F335" s="3"/>
      <c r="G335" s="3"/>
      <c r="H335" s="9"/>
      <c r="I335" s="26"/>
      <c r="J335" s="27"/>
      <c r="K335" s="28"/>
    </row>
    <row r="336" spans="1:11" s="29" customFormat="1">
      <c r="A336" s="25"/>
      <c r="B336" s="2"/>
      <c r="C336" s="3"/>
      <c r="D336" s="3"/>
      <c r="E336" s="3"/>
      <c r="F336" s="3"/>
      <c r="G336" s="3"/>
      <c r="H336" s="9"/>
      <c r="I336" s="26"/>
      <c r="J336" s="27"/>
      <c r="K336" s="28"/>
    </row>
    <row r="337" spans="1:11" s="29" customFormat="1">
      <c r="A337" s="25"/>
      <c r="B337" s="2"/>
      <c r="C337" s="3"/>
      <c r="D337" s="3"/>
      <c r="E337" s="3"/>
      <c r="F337" s="3"/>
      <c r="G337" s="3"/>
      <c r="H337" s="9"/>
      <c r="I337" s="26"/>
      <c r="J337" s="27"/>
      <c r="K337" s="28"/>
    </row>
    <row r="338" spans="1:11" s="29" customFormat="1">
      <c r="A338" s="25"/>
      <c r="B338" s="2"/>
      <c r="C338" s="3"/>
      <c r="D338" s="3"/>
      <c r="E338" s="3"/>
      <c r="F338" s="3"/>
      <c r="G338" s="3"/>
      <c r="H338" s="9"/>
      <c r="I338" s="26"/>
      <c r="J338" s="27"/>
      <c r="K338" s="28"/>
    </row>
    <row r="339" spans="1:11" s="29" customFormat="1">
      <c r="A339" s="25"/>
      <c r="B339" s="2"/>
      <c r="C339" s="3"/>
      <c r="D339" s="3"/>
      <c r="E339" s="3"/>
      <c r="F339" s="3"/>
      <c r="G339" s="3"/>
      <c r="H339" s="9"/>
      <c r="I339" s="26"/>
      <c r="J339" s="27"/>
      <c r="K339" s="28"/>
    </row>
    <row r="340" spans="1:11" s="29" customFormat="1">
      <c r="A340" s="25"/>
      <c r="B340" s="2"/>
      <c r="C340" s="3"/>
      <c r="D340" s="3"/>
      <c r="E340" s="3"/>
      <c r="F340" s="3"/>
      <c r="G340" s="3"/>
      <c r="H340" s="9"/>
      <c r="I340" s="26"/>
      <c r="J340" s="27"/>
      <c r="K340" s="28"/>
    </row>
    <row r="341" spans="1:11" s="29" customFormat="1">
      <c r="A341" s="25"/>
      <c r="B341" s="2"/>
      <c r="C341" s="3"/>
      <c r="D341" s="3"/>
      <c r="E341" s="3"/>
      <c r="F341" s="3"/>
      <c r="G341" s="3"/>
      <c r="H341" s="9"/>
      <c r="I341" s="26"/>
      <c r="J341" s="27"/>
      <c r="K341" s="28"/>
    </row>
    <row r="342" spans="1:11" s="29" customFormat="1">
      <c r="A342" s="25"/>
      <c r="B342" s="2"/>
      <c r="C342" s="3"/>
      <c r="D342" s="3"/>
      <c r="E342" s="3"/>
      <c r="F342" s="3"/>
      <c r="G342" s="3"/>
      <c r="H342" s="9"/>
      <c r="I342" s="26"/>
      <c r="J342" s="27"/>
      <c r="K342" s="28"/>
    </row>
    <row r="343" spans="1:11" s="29" customFormat="1">
      <c r="A343" s="25"/>
      <c r="B343" s="2"/>
      <c r="C343" s="3"/>
      <c r="D343" s="3"/>
      <c r="E343" s="3"/>
      <c r="F343" s="3"/>
      <c r="G343" s="3"/>
      <c r="H343" s="9"/>
      <c r="I343" s="26"/>
      <c r="J343" s="27"/>
      <c r="K343" s="28"/>
    </row>
    <row r="344" spans="1:11" s="29" customFormat="1">
      <c r="A344" s="25"/>
      <c r="B344" s="2"/>
      <c r="C344" s="3"/>
      <c r="D344" s="3"/>
      <c r="E344" s="3"/>
      <c r="F344" s="3"/>
      <c r="G344" s="3"/>
      <c r="H344" s="9"/>
      <c r="I344" s="26"/>
      <c r="J344" s="27"/>
      <c r="K344" s="28"/>
    </row>
    <row r="345" spans="1:11" s="29" customFormat="1">
      <c r="A345" s="25"/>
      <c r="B345" s="2"/>
      <c r="C345" s="3"/>
      <c r="D345" s="3"/>
      <c r="E345" s="3"/>
      <c r="F345" s="3"/>
      <c r="G345" s="3"/>
      <c r="H345" s="9"/>
      <c r="I345" s="26"/>
      <c r="J345" s="27"/>
      <c r="K345" s="28"/>
    </row>
    <row r="346" spans="1:11" s="29" customFormat="1">
      <c r="A346" s="25"/>
      <c r="B346" s="2"/>
      <c r="C346" s="3"/>
      <c r="D346" s="3"/>
      <c r="E346" s="3"/>
      <c r="F346" s="3"/>
      <c r="G346" s="3"/>
      <c r="H346" s="9"/>
      <c r="I346" s="26"/>
      <c r="J346" s="27"/>
      <c r="K346" s="28"/>
    </row>
    <row r="347" spans="1:11" s="29" customFormat="1">
      <c r="A347" s="25"/>
      <c r="B347" s="2"/>
      <c r="C347" s="3"/>
      <c r="D347" s="3"/>
      <c r="E347" s="3"/>
      <c r="F347" s="3"/>
      <c r="G347" s="3"/>
      <c r="H347" s="9"/>
      <c r="I347" s="26"/>
      <c r="J347" s="27"/>
      <c r="K347" s="28"/>
    </row>
    <row r="348" spans="1:11" s="29" customFormat="1">
      <c r="A348" s="25"/>
      <c r="B348" s="2"/>
      <c r="C348" s="3"/>
      <c r="D348" s="3"/>
      <c r="E348" s="3"/>
      <c r="F348" s="3"/>
      <c r="G348" s="3"/>
      <c r="H348" s="9"/>
      <c r="I348" s="26"/>
      <c r="J348" s="27"/>
      <c r="K348" s="28"/>
    </row>
    <row r="349" spans="1:11" s="29" customFormat="1">
      <c r="A349" s="25"/>
      <c r="B349" s="2"/>
      <c r="C349" s="3"/>
      <c r="D349" s="3"/>
      <c r="E349" s="3"/>
      <c r="F349" s="3"/>
      <c r="G349" s="3"/>
      <c r="H349" s="9"/>
      <c r="I349" s="26"/>
      <c r="J349" s="27"/>
      <c r="K349" s="28"/>
    </row>
    <row r="350" spans="1:11" s="29" customFormat="1">
      <c r="A350" s="25"/>
      <c r="B350" s="2"/>
      <c r="C350" s="3"/>
      <c r="D350" s="3"/>
      <c r="E350" s="3"/>
      <c r="F350" s="3"/>
      <c r="G350" s="3"/>
      <c r="H350" s="9"/>
      <c r="I350" s="26"/>
      <c r="J350" s="27"/>
      <c r="K350" s="28"/>
    </row>
    <row r="351" spans="1:11" s="29" customFormat="1">
      <c r="A351" s="25"/>
      <c r="B351" s="2"/>
      <c r="C351" s="3"/>
      <c r="D351" s="3"/>
      <c r="E351" s="3"/>
      <c r="F351" s="3"/>
      <c r="G351" s="3"/>
      <c r="H351" s="9"/>
      <c r="I351" s="26"/>
      <c r="J351" s="27"/>
      <c r="K351" s="28"/>
    </row>
    <row r="352" spans="1:11" s="29" customFormat="1">
      <c r="A352" s="25"/>
      <c r="B352" s="2"/>
      <c r="C352" s="3"/>
      <c r="D352" s="3"/>
      <c r="E352" s="3"/>
      <c r="F352" s="3"/>
      <c r="G352" s="3"/>
      <c r="H352" s="9"/>
      <c r="I352" s="26"/>
      <c r="J352" s="27"/>
      <c r="K352" s="28"/>
    </row>
    <row r="353" spans="1:11" s="29" customFormat="1">
      <c r="A353" s="25"/>
      <c r="B353" s="2"/>
      <c r="C353" s="3"/>
      <c r="D353" s="3"/>
      <c r="E353" s="3"/>
      <c r="F353" s="3"/>
      <c r="G353" s="3"/>
      <c r="H353" s="9"/>
      <c r="I353" s="26"/>
      <c r="J353" s="27"/>
      <c r="K353" s="28"/>
    </row>
    <row r="354" spans="1:11" s="29" customFormat="1">
      <c r="A354" s="25"/>
      <c r="B354" s="2"/>
      <c r="C354" s="3"/>
      <c r="D354" s="3"/>
      <c r="E354" s="3"/>
      <c r="F354" s="3"/>
      <c r="G354" s="3"/>
      <c r="H354" s="9"/>
      <c r="I354" s="26"/>
      <c r="J354" s="27"/>
      <c r="K354" s="28"/>
    </row>
    <row r="355" spans="1:11" s="29" customFormat="1">
      <c r="A355" s="25"/>
      <c r="B355" s="2"/>
      <c r="C355" s="3"/>
      <c r="D355" s="3"/>
      <c r="E355" s="3"/>
      <c r="F355" s="3"/>
      <c r="G355" s="3"/>
      <c r="H355" s="9"/>
      <c r="I355" s="26"/>
      <c r="J355" s="27"/>
      <c r="K355" s="28"/>
    </row>
    <row r="356" spans="1:11" s="29" customFormat="1">
      <c r="A356" s="25"/>
      <c r="B356" s="2"/>
      <c r="C356" s="3"/>
      <c r="D356" s="3"/>
      <c r="E356" s="3"/>
      <c r="F356" s="3"/>
      <c r="G356" s="3"/>
      <c r="H356" s="9"/>
      <c r="I356" s="26"/>
      <c r="J356" s="27"/>
      <c r="K356" s="28"/>
    </row>
    <row r="357" spans="1:11" s="29" customFormat="1">
      <c r="A357" s="25"/>
      <c r="B357" s="2"/>
      <c r="C357" s="3"/>
      <c r="D357" s="3"/>
      <c r="E357" s="3"/>
      <c r="F357" s="3"/>
      <c r="G357" s="3"/>
      <c r="H357" s="9"/>
      <c r="I357" s="26"/>
      <c r="J357" s="27"/>
      <c r="K357" s="28"/>
    </row>
    <row r="358" spans="1:11" s="29" customFormat="1">
      <c r="A358" s="25"/>
      <c r="B358" s="2"/>
      <c r="C358" s="3"/>
      <c r="D358" s="3"/>
      <c r="E358" s="3"/>
      <c r="F358" s="3"/>
      <c r="G358" s="3"/>
      <c r="H358" s="9"/>
      <c r="I358" s="26"/>
      <c r="J358" s="27"/>
      <c r="K358" s="28"/>
    </row>
    <row r="359" spans="1:11" s="29" customFormat="1">
      <c r="A359" s="25"/>
      <c r="B359" s="2"/>
      <c r="C359" s="3"/>
      <c r="D359" s="3"/>
      <c r="E359" s="3"/>
      <c r="F359" s="3"/>
      <c r="G359" s="3"/>
      <c r="H359" s="9"/>
      <c r="I359" s="26"/>
      <c r="J359" s="27"/>
      <c r="K359" s="28"/>
    </row>
    <row r="360" spans="1:11" s="29" customFormat="1">
      <c r="A360" s="25"/>
      <c r="B360" s="2"/>
      <c r="C360" s="3"/>
      <c r="D360" s="3"/>
      <c r="E360" s="3"/>
      <c r="F360" s="3"/>
      <c r="G360" s="3"/>
      <c r="H360" s="9"/>
      <c r="I360" s="26"/>
      <c r="J360" s="27"/>
      <c r="K360" s="28"/>
    </row>
  </sheetData>
  <mergeCells count="9">
    <mergeCell ref="A1:L1"/>
    <mergeCell ref="A2:A3"/>
    <mergeCell ref="B2:B3"/>
    <mergeCell ref="C2:G2"/>
    <mergeCell ref="H2:H3"/>
    <mergeCell ref="I2:I3"/>
    <mergeCell ref="J2:J3"/>
    <mergeCell ref="K2:K3"/>
    <mergeCell ref="L2:L3"/>
  </mergeCells>
  <phoneticPr fontId="10" type="noConversion"/>
  <pageMargins left="0.19685039370078741" right="0.11811023622047245" top="0.19685039370078741" bottom="0.19685039370078741" header="0.11811023622047245" footer="0.11811023622047245"/>
  <pageSetup paperSize="9" scale="71" fitToHeight="0" orientation="landscape" r:id="rId1"/>
  <headerFooter>
    <oddFooter>&amp;R&amp;P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L257"/>
  <sheetViews>
    <sheetView zoomScale="80" zoomScaleNormal="80" workbookViewId="0">
      <selection activeCell="J4" sqref="J1:J1048576"/>
    </sheetView>
  </sheetViews>
  <sheetFormatPr defaultColWidth="8.88671875" defaultRowHeight="13.8"/>
  <cols>
    <col min="1" max="1" width="7.88671875" style="24" bestFit="1" customWidth="1"/>
    <col min="2" max="2" width="29.44140625" style="6" bestFit="1" customWidth="1"/>
    <col min="3" max="3" width="9.6640625" style="20" bestFit="1" customWidth="1"/>
    <col min="4" max="5" width="8.44140625" style="7" bestFit="1" customWidth="1"/>
    <col min="6" max="6" width="9.44140625" style="22" bestFit="1" customWidth="1"/>
    <col min="7" max="7" width="9.77734375" style="18" bestFit="1" customWidth="1"/>
    <col min="8" max="8" width="55.6640625" style="10" bestFit="1" customWidth="1"/>
    <col min="9" max="9" width="9.77734375" style="4" bestFit="1" customWidth="1"/>
    <col min="10" max="10" width="10" style="12" customWidth="1"/>
    <col min="11" max="11" width="7.6640625" style="5" bestFit="1" customWidth="1"/>
    <col min="12" max="12" width="15.109375" style="1" customWidth="1"/>
    <col min="13" max="16384" width="8.88671875" style="1"/>
  </cols>
  <sheetData>
    <row r="1" spans="1:12" s="8" customFormat="1" ht="18">
      <c r="A1" s="176" t="s">
        <v>429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  <c r="L1" s="178"/>
    </row>
    <row r="2" spans="1:12" s="13" customFormat="1" ht="15.6">
      <c r="A2" s="179" t="s">
        <v>0</v>
      </c>
      <c r="B2" s="180" t="s">
        <v>7</v>
      </c>
      <c r="C2" s="181" t="s">
        <v>13</v>
      </c>
      <c r="D2" s="181"/>
      <c r="E2" s="181"/>
      <c r="F2" s="181"/>
      <c r="G2" s="181"/>
      <c r="H2" s="193" t="s">
        <v>74</v>
      </c>
      <c r="I2" s="184" t="s">
        <v>6</v>
      </c>
      <c r="J2" s="185" t="s">
        <v>10</v>
      </c>
      <c r="K2" s="186" t="s">
        <v>11</v>
      </c>
      <c r="L2" s="188" t="s">
        <v>3</v>
      </c>
    </row>
    <row r="3" spans="1:12" s="13" customFormat="1" ht="31.2">
      <c r="A3" s="179"/>
      <c r="B3" s="180"/>
      <c r="C3" s="131" t="s">
        <v>1</v>
      </c>
      <c r="D3" s="132" t="s">
        <v>4</v>
      </c>
      <c r="E3" s="132" t="s">
        <v>5</v>
      </c>
      <c r="F3" s="133" t="s">
        <v>2</v>
      </c>
      <c r="G3" s="134" t="s">
        <v>12</v>
      </c>
      <c r="H3" s="194"/>
      <c r="I3" s="184"/>
      <c r="J3" s="185"/>
      <c r="K3" s="187"/>
      <c r="L3" s="188"/>
    </row>
    <row r="4" spans="1:12" ht="31.2">
      <c r="A4" s="35" t="s">
        <v>53</v>
      </c>
      <c r="B4" s="40" t="s">
        <v>443</v>
      </c>
      <c r="C4" s="56">
        <v>18000</v>
      </c>
      <c r="D4" s="87">
        <v>18000</v>
      </c>
      <c r="E4" s="82"/>
      <c r="F4" s="58">
        <v>23676</v>
      </c>
      <c r="G4" s="61">
        <v>41676</v>
      </c>
      <c r="H4" s="68" t="s">
        <v>177</v>
      </c>
      <c r="I4" s="68">
        <v>500</v>
      </c>
      <c r="J4" s="118" t="s">
        <v>562</v>
      </c>
      <c r="K4" s="121" t="s">
        <v>500</v>
      </c>
      <c r="L4" s="127" t="s">
        <v>30</v>
      </c>
    </row>
    <row r="5" spans="1:12" ht="31.2">
      <c r="A5" s="35" t="s">
        <v>54</v>
      </c>
      <c r="B5" s="40" t="s">
        <v>443</v>
      </c>
      <c r="C5" s="56">
        <v>15175</v>
      </c>
      <c r="D5" s="87"/>
      <c r="E5" s="82"/>
      <c r="F5" s="58">
        <v>13000</v>
      </c>
      <c r="G5" s="61">
        <v>28175</v>
      </c>
      <c r="H5" s="68" t="s">
        <v>178</v>
      </c>
      <c r="I5" s="68">
        <v>200</v>
      </c>
      <c r="J5" s="118" t="s">
        <v>563</v>
      </c>
      <c r="K5" s="127"/>
      <c r="L5" s="127" t="s">
        <v>30</v>
      </c>
    </row>
    <row r="6" spans="1:12" ht="31.2">
      <c r="A6" s="35" t="s">
        <v>55</v>
      </c>
      <c r="B6" s="40" t="s">
        <v>443</v>
      </c>
      <c r="C6" s="56">
        <v>17700</v>
      </c>
      <c r="D6" s="87"/>
      <c r="E6" s="82">
        <v>10000</v>
      </c>
      <c r="F6" s="58">
        <v>7338</v>
      </c>
      <c r="G6" s="61">
        <v>25038</v>
      </c>
      <c r="H6" s="68" t="s">
        <v>179</v>
      </c>
      <c r="I6" s="68">
        <v>3000</v>
      </c>
      <c r="J6" s="118" t="s">
        <v>509</v>
      </c>
      <c r="K6" s="121" t="s">
        <v>500</v>
      </c>
      <c r="L6" s="127" t="s">
        <v>30</v>
      </c>
    </row>
    <row r="7" spans="1:12" ht="31.2">
      <c r="A7" s="35" t="s">
        <v>330</v>
      </c>
      <c r="B7" s="40" t="s">
        <v>443</v>
      </c>
      <c r="C7" s="56">
        <v>9012</v>
      </c>
      <c r="D7" s="87"/>
      <c r="E7" s="82">
        <v>1700</v>
      </c>
      <c r="F7" s="58"/>
      <c r="G7" s="61">
        <v>9012</v>
      </c>
      <c r="H7" s="68" t="s">
        <v>180</v>
      </c>
      <c r="I7" s="68">
        <v>2000</v>
      </c>
      <c r="J7" s="118" t="s">
        <v>505</v>
      </c>
      <c r="K7" s="121" t="s">
        <v>500</v>
      </c>
      <c r="L7" s="127" t="s">
        <v>30</v>
      </c>
    </row>
    <row r="8" spans="1:12" ht="31.2">
      <c r="A8" s="35" t="s">
        <v>331</v>
      </c>
      <c r="B8" s="40" t="s">
        <v>443</v>
      </c>
      <c r="C8" s="56">
        <v>10050</v>
      </c>
      <c r="D8" s="87"/>
      <c r="E8" s="82">
        <v>7600</v>
      </c>
      <c r="F8" s="58"/>
      <c r="G8" s="61">
        <v>10050</v>
      </c>
      <c r="H8" s="68" t="s">
        <v>181</v>
      </c>
      <c r="I8" s="68">
        <v>2000</v>
      </c>
      <c r="J8" s="118" t="s">
        <v>512</v>
      </c>
      <c r="K8" s="121" t="s">
        <v>500</v>
      </c>
      <c r="L8" s="127" t="s">
        <v>30</v>
      </c>
    </row>
    <row r="9" spans="1:12" ht="31.2">
      <c r="A9" s="35" t="s">
        <v>56</v>
      </c>
      <c r="B9" s="40" t="s">
        <v>444</v>
      </c>
      <c r="C9" s="56">
        <v>7000</v>
      </c>
      <c r="D9" s="87">
        <v>7000</v>
      </c>
      <c r="E9" s="82"/>
      <c r="F9" s="58">
        <v>20600</v>
      </c>
      <c r="G9" s="61">
        <v>27600</v>
      </c>
      <c r="H9" s="68" t="s">
        <v>182</v>
      </c>
      <c r="I9" s="68">
        <v>1000</v>
      </c>
      <c r="J9" s="118" t="s">
        <v>564</v>
      </c>
      <c r="K9" s="127"/>
      <c r="L9" s="127" t="s">
        <v>30</v>
      </c>
    </row>
    <row r="10" spans="1:12" ht="31.2">
      <c r="A10" s="35" t="s">
        <v>333</v>
      </c>
      <c r="B10" s="40" t="s">
        <v>444</v>
      </c>
      <c r="C10" s="56">
        <v>27000</v>
      </c>
      <c r="D10" s="87">
        <v>7000</v>
      </c>
      <c r="E10" s="82"/>
      <c r="F10" s="58">
        <v>600</v>
      </c>
      <c r="G10" s="61">
        <v>27600</v>
      </c>
      <c r="H10" s="68" t="s">
        <v>183</v>
      </c>
      <c r="I10" s="68">
        <v>1000</v>
      </c>
      <c r="J10" s="118" t="s">
        <v>505</v>
      </c>
      <c r="K10" s="127"/>
      <c r="L10" s="127" t="s">
        <v>30</v>
      </c>
    </row>
    <row r="11" spans="1:12" ht="31.2">
      <c r="A11" s="35" t="s">
        <v>334</v>
      </c>
      <c r="B11" s="40" t="s">
        <v>444</v>
      </c>
      <c r="C11" s="56">
        <v>13095</v>
      </c>
      <c r="D11" s="87">
        <v>6500</v>
      </c>
      <c r="E11" s="95"/>
      <c r="F11" s="58">
        <v>22600</v>
      </c>
      <c r="G11" s="61">
        <v>35695</v>
      </c>
      <c r="H11" s="68" t="s">
        <v>184</v>
      </c>
      <c r="I11" s="68">
        <v>1450</v>
      </c>
      <c r="J11" s="118" t="s">
        <v>563</v>
      </c>
      <c r="K11" s="127"/>
      <c r="L11" s="127" t="s">
        <v>30</v>
      </c>
    </row>
    <row r="12" spans="1:12" ht="31.2">
      <c r="A12" s="35" t="s">
        <v>335</v>
      </c>
      <c r="B12" s="40" t="s">
        <v>444</v>
      </c>
      <c r="C12" s="56">
        <v>13095</v>
      </c>
      <c r="D12" s="87">
        <v>6500</v>
      </c>
      <c r="E12" s="83"/>
      <c r="F12" s="58">
        <v>22600</v>
      </c>
      <c r="G12" s="61">
        <v>35695</v>
      </c>
      <c r="H12" s="68" t="s">
        <v>185</v>
      </c>
      <c r="I12" s="68">
        <v>1450</v>
      </c>
      <c r="J12" s="118" t="s">
        <v>565</v>
      </c>
      <c r="K12" s="127"/>
      <c r="L12" s="127" t="s">
        <v>30</v>
      </c>
    </row>
    <row r="13" spans="1:12" ht="31.2">
      <c r="A13" s="35" t="s">
        <v>57</v>
      </c>
      <c r="B13" s="40" t="s">
        <v>445</v>
      </c>
      <c r="C13" s="56">
        <v>0</v>
      </c>
      <c r="D13" s="87"/>
      <c r="E13" s="82"/>
      <c r="F13" s="58">
        <v>38191</v>
      </c>
      <c r="G13" s="61">
        <v>38191</v>
      </c>
      <c r="H13" s="68" t="s">
        <v>187</v>
      </c>
      <c r="I13" s="68">
        <v>1200</v>
      </c>
      <c r="J13" s="118" t="s">
        <v>566</v>
      </c>
      <c r="K13" s="127"/>
      <c r="L13" s="127" t="s">
        <v>30</v>
      </c>
    </row>
    <row r="14" spans="1:12" ht="31.2">
      <c r="A14" s="35" t="s">
        <v>337</v>
      </c>
      <c r="B14" s="40" t="s">
        <v>445</v>
      </c>
      <c r="C14" s="56">
        <v>8000</v>
      </c>
      <c r="D14" s="87"/>
      <c r="E14" s="82"/>
      <c r="F14" s="58">
        <v>25000</v>
      </c>
      <c r="G14" s="61">
        <v>33000</v>
      </c>
      <c r="H14" s="68" t="s">
        <v>188</v>
      </c>
      <c r="I14" s="68">
        <v>50</v>
      </c>
      <c r="J14" s="118" t="s">
        <v>567</v>
      </c>
      <c r="K14" s="127"/>
      <c r="L14" s="127" t="s">
        <v>30</v>
      </c>
    </row>
    <row r="15" spans="1:12" ht="31.2">
      <c r="A15" s="35" t="s">
        <v>338</v>
      </c>
      <c r="B15" s="40" t="s">
        <v>445</v>
      </c>
      <c r="C15" s="56">
        <v>0</v>
      </c>
      <c r="D15" s="87"/>
      <c r="E15" s="82"/>
      <c r="F15" s="58">
        <v>18250</v>
      </c>
      <c r="G15" s="61">
        <v>18250</v>
      </c>
      <c r="H15" s="68" t="s">
        <v>189</v>
      </c>
      <c r="I15" s="68">
        <v>200</v>
      </c>
      <c r="J15" s="118" t="s">
        <v>568</v>
      </c>
      <c r="K15" s="127"/>
      <c r="L15" s="127" t="s">
        <v>30</v>
      </c>
    </row>
    <row r="16" spans="1:12" ht="31.2">
      <c r="A16" s="35" t="s">
        <v>339</v>
      </c>
      <c r="B16" s="40" t="s">
        <v>445</v>
      </c>
      <c r="C16" s="56">
        <v>10614</v>
      </c>
      <c r="D16" s="87">
        <v>4500</v>
      </c>
      <c r="E16" s="82"/>
      <c r="F16" s="58">
        <v>27000</v>
      </c>
      <c r="G16" s="61">
        <v>37614</v>
      </c>
      <c r="H16" s="68" t="s">
        <v>190</v>
      </c>
      <c r="I16" s="68">
        <v>570</v>
      </c>
      <c r="J16" s="118" t="s">
        <v>569</v>
      </c>
      <c r="K16" s="127"/>
      <c r="L16" s="127" t="s">
        <v>30</v>
      </c>
    </row>
    <row r="17" spans="1:12" ht="31.2">
      <c r="A17" s="35" t="s">
        <v>340</v>
      </c>
      <c r="B17" s="40" t="s">
        <v>445</v>
      </c>
      <c r="C17" s="56">
        <v>0</v>
      </c>
      <c r="D17" s="87"/>
      <c r="E17" s="82"/>
      <c r="F17" s="58">
        <v>28574</v>
      </c>
      <c r="G17" s="61">
        <v>28574</v>
      </c>
      <c r="H17" s="68" t="s">
        <v>191</v>
      </c>
      <c r="I17" s="68">
        <v>300</v>
      </c>
      <c r="J17" s="118" t="s">
        <v>570</v>
      </c>
      <c r="K17" s="127"/>
      <c r="L17" s="127" t="s">
        <v>30</v>
      </c>
    </row>
    <row r="18" spans="1:12" s="29" customFormat="1" ht="31.2">
      <c r="A18" s="35" t="s">
        <v>341</v>
      </c>
      <c r="B18" s="40" t="s">
        <v>445</v>
      </c>
      <c r="C18" s="56">
        <v>0</v>
      </c>
      <c r="D18" s="87"/>
      <c r="E18" s="82"/>
      <c r="F18" s="58">
        <v>21780</v>
      </c>
      <c r="G18" s="61">
        <v>21780</v>
      </c>
      <c r="H18" s="68" t="s">
        <v>192</v>
      </c>
      <c r="I18" s="68">
        <v>215</v>
      </c>
      <c r="J18" s="118" t="s">
        <v>571</v>
      </c>
      <c r="K18" s="127"/>
      <c r="L18" s="127" t="s">
        <v>30</v>
      </c>
    </row>
    <row r="19" spans="1:12" s="29" customFormat="1" ht="31.2">
      <c r="A19" s="35" t="s">
        <v>342</v>
      </c>
      <c r="B19" s="40" t="s">
        <v>445</v>
      </c>
      <c r="C19" s="56">
        <v>7600</v>
      </c>
      <c r="D19" s="87">
        <v>6000</v>
      </c>
      <c r="E19" s="82"/>
      <c r="F19" s="58">
        <v>0</v>
      </c>
      <c r="G19" s="61">
        <v>7600</v>
      </c>
      <c r="H19" s="68" t="s">
        <v>193</v>
      </c>
      <c r="I19" s="68">
        <v>360</v>
      </c>
      <c r="J19" s="118" t="s">
        <v>572</v>
      </c>
      <c r="K19" s="127"/>
      <c r="L19" s="127" t="s">
        <v>30</v>
      </c>
    </row>
    <row r="20" spans="1:12" s="29" customFormat="1" ht="31.2">
      <c r="A20" s="35" t="s">
        <v>343</v>
      </c>
      <c r="B20" s="40" t="s">
        <v>445</v>
      </c>
      <c r="C20" s="56">
        <v>7300</v>
      </c>
      <c r="D20" s="87">
        <v>3000</v>
      </c>
      <c r="E20" s="82"/>
      <c r="F20" s="58">
        <v>3000</v>
      </c>
      <c r="G20" s="61">
        <v>10300</v>
      </c>
      <c r="H20" s="68" t="s">
        <v>194</v>
      </c>
      <c r="I20" s="68">
        <v>210</v>
      </c>
      <c r="J20" s="118" t="s">
        <v>573</v>
      </c>
      <c r="K20" s="127"/>
      <c r="L20" s="127" t="s">
        <v>30</v>
      </c>
    </row>
    <row r="21" spans="1:12" s="29" customFormat="1" ht="31.2">
      <c r="A21" s="35" t="s">
        <v>58</v>
      </c>
      <c r="B21" s="40" t="s">
        <v>446</v>
      </c>
      <c r="C21" s="56">
        <v>0</v>
      </c>
      <c r="D21" s="87">
        <v>0</v>
      </c>
      <c r="E21" s="128">
        <v>0</v>
      </c>
      <c r="F21" s="58">
        <v>64500</v>
      </c>
      <c r="G21" s="61">
        <v>64500</v>
      </c>
      <c r="H21" s="139" t="s">
        <v>559</v>
      </c>
      <c r="I21" s="41">
        <v>67</v>
      </c>
      <c r="J21" s="118" t="s">
        <v>574</v>
      </c>
      <c r="K21" s="121" t="s">
        <v>500</v>
      </c>
      <c r="L21" s="127" t="s">
        <v>30</v>
      </c>
    </row>
    <row r="22" spans="1:12" s="29" customFormat="1" ht="31.2">
      <c r="A22" s="35" t="s">
        <v>345</v>
      </c>
      <c r="B22" s="40" t="s">
        <v>446</v>
      </c>
      <c r="C22" s="56">
        <v>600</v>
      </c>
      <c r="D22" s="87">
        <v>0</v>
      </c>
      <c r="E22" s="128">
        <v>0</v>
      </c>
      <c r="F22" s="58">
        <v>28500</v>
      </c>
      <c r="G22" s="61">
        <v>29100</v>
      </c>
      <c r="H22" s="139" t="s">
        <v>560</v>
      </c>
      <c r="I22" s="41">
        <v>50</v>
      </c>
      <c r="J22" s="118" t="s">
        <v>575</v>
      </c>
      <c r="K22" s="121" t="s">
        <v>500</v>
      </c>
      <c r="L22" s="127" t="s">
        <v>30</v>
      </c>
    </row>
    <row r="23" spans="1:12" s="29" customFormat="1" ht="31.2">
      <c r="A23" s="35" t="s">
        <v>346</v>
      </c>
      <c r="B23" s="40" t="s">
        <v>446</v>
      </c>
      <c r="C23" s="56">
        <v>205511</v>
      </c>
      <c r="D23" s="87">
        <v>0</v>
      </c>
      <c r="E23" s="128">
        <v>0</v>
      </c>
      <c r="F23" s="58">
        <v>0</v>
      </c>
      <c r="G23" s="61">
        <v>205511</v>
      </c>
      <c r="H23" s="139" t="s">
        <v>561</v>
      </c>
      <c r="I23" s="41">
        <v>40</v>
      </c>
      <c r="J23" s="118" t="s">
        <v>576</v>
      </c>
      <c r="K23" s="121" t="s">
        <v>500</v>
      </c>
      <c r="L23" s="127" t="s">
        <v>30</v>
      </c>
    </row>
    <row r="24" spans="1:12" s="29" customFormat="1" ht="15.6">
      <c r="A24" s="140"/>
      <c r="B24" s="78" t="s">
        <v>29</v>
      </c>
      <c r="C24" s="36">
        <f>SUM(C4:C23)</f>
        <v>369752</v>
      </c>
      <c r="D24" s="36">
        <f t="shared" ref="D24:G24" si="0">SUM(D4:D23)</f>
        <v>58500</v>
      </c>
      <c r="E24" s="36">
        <f t="shared" si="0"/>
        <v>19300</v>
      </c>
      <c r="F24" s="36">
        <f t="shared" si="0"/>
        <v>365209</v>
      </c>
      <c r="G24" s="36">
        <f t="shared" si="0"/>
        <v>734961</v>
      </c>
      <c r="H24" s="36"/>
      <c r="I24" s="98">
        <f>SUM(I4:I23)</f>
        <v>15862</v>
      </c>
      <c r="J24" s="141"/>
      <c r="K24" s="142"/>
      <c r="L24" s="143"/>
    </row>
    <row r="25" spans="1:12" s="29" customFormat="1">
      <c r="A25" s="25"/>
      <c r="B25" s="2"/>
      <c r="C25" s="3"/>
      <c r="D25" s="3"/>
      <c r="E25" s="3"/>
      <c r="F25" s="3"/>
      <c r="G25" s="3"/>
      <c r="H25" s="9"/>
      <c r="I25" s="26"/>
      <c r="J25" s="27"/>
      <c r="K25" s="28"/>
    </row>
    <row r="26" spans="1:12" s="29" customFormat="1">
      <c r="A26" s="25"/>
      <c r="B26" s="2"/>
      <c r="C26" s="3"/>
      <c r="D26" s="3"/>
      <c r="E26" s="3"/>
      <c r="F26" s="3"/>
      <c r="G26" s="3"/>
      <c r="H26" s="9"/>
      <c r="I26" s="26"/>
      <c r="J26" s="27"/>
      <c r="K26" s="28"/>
    </row>
    <row r="27" spans="1:12" s="29" customFormat="1">
      <c r="A27" s="25"/>
      <c r="B27" s="2"/>
      <c r="C27" s="3"/>
      <c r="D27" s="3"/>
      <c r="E27" s="3"/>
      <c r="F27" s="3"/>
      <c r="G27" s="3"/>
      <c r="H27" s="9"/>
      <c r="I27" s="26"/>
      <c r="J27" s="27"/>
      <c r="K27" s="28"/>
    </row>
    <row r="28" spans="1:12" s="29" customFormat="1">
      <c r="A28" s="25"/>
      <c r="B28" s="2"/>
      <c r="C28" s="3"/>
      <c r="D28" s="3"/>
      <c r="E28" s="3"/>
      <c r="F28" s="3"/>
      <c r="G28" s="3"/>
      <c r="H28" s="9"/>
      <c r="I28" s="26"/>
      <c r="J28" s="27"/>
      <c r="K28" s="28"/>
    </row>
    <row r="29" spans="1:12" s="29" customFormat="1">
      <c r="A29" s="25"/>
      <c r="B29" s="2"/>
      <c r="C29" s="3"/>
      <c r="D29" s="3"/>
      <c r="E29" s="3"/>
      <c r="F29" s="3"/>
      <c r="G29" s="3"/>
      <c r="H29" s="9"/>
      <c r="I29" s="26"/>
      <c r="J29" s="27"/>
      <c r="K29" s="28"/>
    </row>
    <row r="30" spans="1:12" s="29" customFormat="1">
      <c r="A30" s="25"/>
      <c r="B30" s="2"/>
      <c r="C30" s="3"/>
      <c r="D30" s="3"/>
      <c r="E30" s="3"/>
      <c r="F30" s="3"/>
      <c r="G30" s="3"/>
      <c r="H30" s="9"/>
      <c r="I30" s="26"/>
      <c r="J30" s="27"/>
      <c r="K30" s="28"/>
    </row>
    <row r="31" spans="1:12" s="29" customFormat="1">
      <c r="A31" s="25"/>
      <c r="B31" s="2"/>
      <c r="C31" s="3"/>
      <c r="D31" s="3"/>
      <c r="E31" s="3"/>
      <c r="F31" s="3"/>
      <c r="G31" s="3"/>
      <c r="H31" s="9"/>
      <c r="I31" s="26"/>
      <c r="J31" s="27"/>
      <c r="K31" s="28"/>
    </row>
    <row r="32" spans="1:12" s="29" customFormat="1">
      <c r="A32" s="25"/>
      <c r="B32" s="2"/>
      <c r="C32" s="3"/>
      <c r="D32" s="3"/>
      <c r="E32" s="3"/>
      <c r="F32" s="3"/>
      <c r="G32" s="3"/>
      <c r="H32" s="9"/>
      <c r="I32" s="26"/>
      <c r="J32" s="27"/>
      <c r="K32" s="28"/>
    </row>
    <row r="33" spans="1:11" s="29" customFormat="1">
      <c r="A33" s="25"/>
      <c r="B33" s="2"/>
      <c r="C33" s="3"/>
      <c r="D33" s="3"/>
      <c r="E33" s="3"/>
      <c r="F33" s="3"/>
      <c r="G33" s="3"/>
      <c r="H33" s="9"/>
      <c r="I33" s="26"/>
      <c r="J33" s="27"/>
      <c r="K33" s="28"/>
    </row>
    <row r="34" spans="1:11" s="29" customFormat="1">
      <c r="A34" s="25"/>
      <c r="B34" s="2"/>
      <c r="C34" s="3"/>
      <c r="D34" s="3"/>
      <c r="E34" s="3"/>
      <c r="F34" s="3"/>
      <c r="G34" s="3"/>
      <c r="H34" s="9"/>
      <c r="I34" s="26"/>
      <c r="J34" s="27"/>
      <c r="K34" s="28"/>
    </row>
    <row r="35" spans="1:11" s="29" customFormat="1">
      <c r="A35" s="25"/>
      <c r="B35" s="2"/>
      <c r="C35" s="3"/>
      <c r="D35" s="3"/>
      <c r="E35" s="3"/>
      <c r="F35" s="3"/>
      <c r="G35" s="3"/>
      <c r="H35" s="9"/>
      <c r="I35" s="26"/>
      <c r="J35" s="27"/>
      <c r="K35" s="28"/>
    </row>
    <row r="36" spans="1:11" s="29" customFormat="1">
      <c r="A36" s="25"/>
      <c r="B36" s="2"/>
      <c r="C36" s="3"/>
      <c r="D36" s="3"/>
      <c r="E36" s="3"/>
      <c r="F36" s="3"/>
      <c r="G36" s="3"/>
      <c r="H36" s="9"/>
      <c r="I36" s="26"/>
      <c r="J36" s="27"/>
      <c r="K36" s="28"/>
    </row>
    <row r="37" spans="1:11" s="29" customFormat="1">
      <c r="A37" s="25"/>
      <c r="B37" s="2"/>
      <c r="C37" s="3"/>
      <c r="D37" s="3"/>
      <c r="E37" s="3"/>
      <c r="F37" s="3"/>
      <c r="G37" s="3"/>
      <c r="H37" s="9"/>
      <c r="I37" s="26"/>
      <c r="J37" s="27"/>
      <c r="K37" s="28"/>
    </row>
    <row r="38" spans="1:11" s="29" customFormat="1">
      <c r="A38" s="25"/>
      <c r="B38" s="2"/>
      <c r="C38" s="3"/>
      <c r="D38" s="3"/>
      <c r="E38" s="3"/>
      <c r="F38" s="3"/>
      <c r="G38" s="3"/>
      <c r="H38" s="9"/>
      <c r="I38" s="26"/>
      <c r="J38" s="27"/>
      <c r="K38" s="28"/>
    </row>
    <row r="39" spans="1:11" s="29" customFormat="1">
      <c r="A39" s="25"/>
      <c r="B39" s="2"/>
      <c r="C39" s="3"/>
      <c r="D39" s="3"/>
      <c r="E39" s="3"/>
      <c r="F39" s="3"/>
      <c r="G39" s="3"/>
      <c r="H39" s="9"/>
      <c r="I39" s="26"/>
      <c r="J39" s="27"/>
      <c r="K39" s="28"/>
    </row>
    <row r="40" spans="1:11" s="29" customFormat="1">
      <c r="A40" s="25"/>
      <c r="B40" s="2"/>
      <c r="C40" s="3"/>
      <c r="D40" s="3"/>
      <c r="E40" s="3"/>
      <c r="F40" s="3"/>
      <c r="G40" s="3"/>
      <c r="H40" s="9"/>
      <c r="I40" s="26"/>
      <c r="J40" s="27"/>
      <c r="K40" s="28"/>
    </row>
    <row r="41" spans="1:11" s="29" customFormat="1">
      <c r="A41" s="25"/>
      <c r="B41" s="2"/>
      <c r="C41" s="3"/>
      <c r="D41" s="3"/>
      <c r="E41" s="3"/>
      <c r="F41" s="3"/>
      <c r="G41" s="3"/>
      <c r="H41" s="9"/>
      <c r="I41" s="26"/>
      <c r="J41" s="27"/>
      <c r="K41" s="28"/>
    </row>
    <row r="42" spans="1:11" s="29" customFormat="1">
      <c r="A42" s="25"/>
      <c r="B42" s="2"/>
      <c r="C42" s="3"/>
      <c r="D42" s="3"/>
      <c r="E42" s="3"/>
      <c r="F42" s="3"/>
      <c r="G42" s="3"/>
      <c r="H42" s="9"/>
      <c r="I42" s="26"/>
      <c r="J42" s="27"/>
      <c r="K42" s="28"/>
    </row>
    <row r="43" spans="1:11" s="29" customFormat="1">
      <c r="A43" s="25"/>
      <c r="B43" s="2"/>
      <c r="C43" s="3"/>
      <c r="D43" s="3"/>
      <c r="E43" s="3"/>
      <c r="F43" s="3"/>
      <c r="G43" s="3"/>
      <c r="H43" s="9"/>
      <c r="I43" s="26"/>
      <c r="J43" s="27"/>
      <c r="K43" s="28"/>
    </row>
    <row r="44" spans="1:11" s="29" customFormat="1">
      <c r="A44" s="25"/>
      <c r="B44" s="2"/>
      <c r="C44" s="3"/>
      <c r="D44" s="3"/>
      <c r="E44" s="3"/>
      <c r="F44" s="3"/>
      <c r="G44" s="3"/>
      <c r="H44" s="9"/>
      <c r="I44" s="26"/>
      <c r="J44" s="27"/>
      <c r="K44" s="28"/>
    </row>
    <row r="45" spans="1:11" s="29" customFormat="1">
      <c r="A45" s="25"/>
      <c r="B45" s="2"/>
      <c r="C45" s="3"/>
      <c r="D45" s="3"/>
      <c r="E45" s="3"/>
      <c r="F45" s="3"/>
      <c r="G45" s="3"/>
      <c r="H45" s="9"/>
      <c r="I45" s="26"/>
      <c r="J45" s="27"/>
      <c r="K45" s="28"/>
    </row>
    <row r="46" spans="1:11" s="29" customFormat="1">
      <c r="A46" s="25"/>
      <c r="B46" s="2"/>
      <c r="C46" s="3"/>
      <c r="D46" s="3"/>
      <c r="E46" s="3"/>
      <c r="F46" s="3"/>
      <c r="G46" s="3"/>
      <c r="H46" s="9"/>
      <c r="I46" s="26"/>
      <c r="J46" s="27"/>
      <c r="K46" s="28"/>
    </row>
    <row r="47" spans="1:11" s="29" customFormat="1">
      <c r="A47" s="25"/>
      <c r="B47" s="2"/>
      <c r="C47" s="3"/>
      <c r="D47" s="3"/>
      <c r="E47" s="3"/>
      <c r="F47" s="3"/>
      <c r="G47" s="3"/>
      <c r="H47" s="9"/>
      <c r="I47" s="26"/>
      <c r="J47" s="27"/>
      <c r="K47" s="28"/>
    </row>
    <row r="48" spans="1:11" s="29" customFormat="1">
      <c r="A48" s="25"/>
      <c r="B48" s="2"/>
      <c r="C48" s="3"/>
      <c r="D48" s="3"/>
      <c r="E48" s="3"/>
      <c r="F48" s="3"/>
      <c r="G48" s="3"/>
      <c r="H48" s="9"/>
      <c r="I48" s="26"/>
      <c r="J48" s="27"/>
      <c r="K48" s="28"/>
    </row>
    <row r="49" spans="1:11" s="29" customFormat="1">
      <c r="A49" s="25"/>
      <c r="B49" s="2"/>
      <c r="C49" s="3"/>
      <c r="D49" s="3"/>
      <c r="E49" s="3"/>
      <c r="F49" s="3"/>
      <c r="G49" s="3"/>
      <c r="H49" s="9"/>
      <c r="I49" s="26"/>
      <c r="J49" s="27"/>
      <c r="K49" s="28"/>
    </row>
    <row r="50" spans="1:11" s="29" customFormat="1">
      <c r="A50" s="25"/>
      <c r="B50" s="2"/>
      <c r="C50" s="3"/>
      <c r="D50" s="3"/>
      <c r="E50" s="3"/>
      <c r="F50" s="3"/>
      <c r="G50" s="3"/>
      <c r="H50" s="9"/>
      <c r="I50" s="26"/>
      <c r="J50" s="27"/>
      <c r="K50" s="28"/>
    </row>
    <row r="51" spans="1:11" s="29" customFormat="1">
      <c r="A51" s="25"/>
      <c r="B51" s="2"/>
      <c r="C51" s="3"/>
      <c r="D51" s="3"/>
      <c r="E51" s="3"/>
      <c r="F51" s="3"/>
      <c r="G51" s="3"/>
      <c r="H51" s="9"/>
      <c r="I51" s="26"/>
      <c r="J51" s="27"/>
      <c r="K51" s="28"/>
    </row>
    <row r="52" spans="1:11" s="29" customFormat="1">
      <c r="A52" s="25"/>
      <c r="B52" s="2"/>
      <c r="C52" s="3"/>
      <c r="D52" s="3"/>
      <c r="E52" s="3"/>
      <c r="F52" s="3"/>
      <c r="G52" s="3"/>
      <c r="H52" s="9"/>
      <c r="I52" s="26"/>
      <c r="J52" s="27"/>
      <c r="K52" s="28"/>
    </row>
    <row r="53" spans="1:11" s="29" customFormat="1">
      <c r="A53" s="25"/>
      <c r="B53" s="2"/>
      <c r="C53" s="3"/>
      <c r="D53" s="3"/>
      <c r="E53" s="3"/>
      <c r="F53" s="3"/>
      <c r="G53" s="3"/>
      <c r="H53" s="9"/>
      <c r="I53" s="26"/>
      <c r="J53" s="27"/>
      <c r="K53" s="28"/>
    </row>
    <row r="54" spans="1:11" s="29" customFormat="1">
      <c r="A54" s="25"/>
      <c r="B54" s="2"/>
      <c r="C54" s="3"/>
      <c r="D54" s="3"/>
      <c r="E54" s="3"/>
      <c r="F54" s="3"/>
      <c r="G54" s="3"/>
      <c r="H54" s="9"/>
      <c r="I54" s="26"/>
      <c r="J54" s="27"/>
      <c r="K54" s="28"/>
    </row>
    <row r="55" spans="1:11" s="29" customFormat="1">
      <c r="A55" s="25"/>
      <c r="B55" s="2"/>
      <c r="C55" s="3"/>
      <c r="D55" s="3"/>
      <c r="E55" s="3"/>
      <c r="F55" s="3"/>
      <c r="G55" s="3"/>
      <c r="H55" s="9"/>
      <c r="I55" s="26"/>
      <c r="J55" s="27"/>
      <c r="K55" s="28"/>
    </row>
    <row r="56" spans="1:11" s="29" customFormat="1">
      <c r="A56" s="25"/>
      <c r="B56" s="2"/>
      <c r="C56" s="3"/>
      <c r="D56" s="3"/>
      <c r="E56" s="3"/>
      <c r="F56" s="3"/>
      <c r="G56" s="3"/>
      <c r="H56" s="9"/>
      <c r="I56" s="26"/>
      <c r="J56" s="27"/>
      <c r="K56" s="28"/>
    </row>
    <row r="57" spans="1:11" s="29" customFormat="1">
      <c r="A57" s="25"/>
      <c r="B57" s="2"/>
      <c r="C57" s="3"/>
      <c r="D57" s="3"/>
      <c r="E57" s="3"/>
      <c r="F57" s="3"/>
      <c r="G57" s="3"/>
      <c r="H57" s="9"/>
      <c r="I57" s="26"/>
      <c r="J57" s="27"/>
      <c r="K57" s="28"/>
    </row>
    <row r="58" spans="1:11" s="29" customFormat="1">
      <c r="A58" s="25"/>
      <c r="B58" s="2"/>
      <c r="C58" s="3"/>
      <c r="D58" s="3"/>
      <c r="E58" s="3"/>
      <c r="F58" s="3"/>
      <c r="G58" s="3"/>
      <c r="H58" s="9"/>
      <c r="I58" s="26"/>
      <c r="J58" s="27"/>
      <c r="K58" s="28"/>
    </row>
    <row r="59" spans="1:11" s="29" customFormat="1">
      <c r="A59" s="25"/>
      <c r="B59" s="2"/>
      <c r="C59" s="3"/>
      <c r="D59" s="3"/>
      <c r="E59" s="3"/>
      <c r="F59" s="3"/>
      <c r="G59" s="3"/>
      <c r="H59" s="9"/>
      <c r="I59" s="26"/>
      <c r="J59" s="27"/>
      <c r="K59" s="28"/>
    </row>
    <row r="60" spans="1:11" s="29" customFormat="1">
      <c r="A60" s="25"/>
      <c r="B60" s="2"/>
      <c r="C60" s="3"/>
      <c r="D60" s="3"/>
      <c r="E60" s="3"/>
      <c r="F60" s="3"/>
      <c r="G60" s="3"/>
      <c r="H60" s="9"/>
      <c r="I60" s="26"/>
      <c r="J60" s="27"/>
      <c r="K60" s="28"/>
    </row>
    <row r="61" spans="1:11" s="29" customFormat="1">
      <c r="A61" s="25"/>
      <c r="B61" s="2"/>
      <c r="C61" s="3"/>
      <c r="D61" s="3"/>
      <c r="E61" s="3"/>
      <c r="F61" s="3"/>
      <c r="G61" s="3"/>
      <c r="H61" s="9"/>
      <c r="I61" s="26"/>
      <c r="J61" s="27"/>
      <c r="K61" s="28"/>
    </row>
    <row r="62" spans="1:11" s="29" customFormat="1">
      <c r="A62" s="25"/>
      <c r="B62" s="2"/>
      <c r="C62" s="3"/>
      <c r="D62" s="3"/>
      <c r="E62" s="3"/>
      <c r="F62" s="3"/>
      <c r="G62" s="3"/>
      <c r="H62" s="9"/>
      <c r="I62" s="26"/>
      <c r="J62" s="27"/>
      <c r="K62" s="28"/>
    </row>
    <row r="63" spans="1:11" s="29" customFormat="1">
      <c r="A63" s="25"/>
      <c r="B63" s="2"/>
      <c r="C63" s="3"/>
      <c r="D63" s="3"/>
      <c r="E63" s="3"/>
      <c r="F63" s="3"/>
      <c r="G63" s="3"/>
      <c r="H63" s="9"/>
      <c r="I63" s="26"/>
      <c r="J63" s="27"/>
      <c r="K63" s="28"/>
    </row>
    <row r="64" spans="1:11" s="29" customFormat="1">
      <c r="A64" s="25"/>
      <c r="B64" s="2"/>
      <c r="C64" s="3"/>
      <c r="D64" s="3"/>
      <c r="E64" s="3"/>
      <c r="F64" s="3"/>
      <c r="G64" s="3"/>
      <c r="H64" s="9"/>
      <c r="I64" s="26"/>
      <c r="J64" s="27"/>
      <c r="K64" s="28"/>
    </row>
    <row r="65" spans="1:11" s="29" customFormat="1">
      <c r="A65" s="25"/>
      <c r="B65" s="2"/>
      <c r="C65" s="3"/>
      <c r="D65" s="3"/>
      <c r="E65" s="3"/>
      <c r="F65" s="3"/>
      <c r="G65" s="3"/>
      <c r="H65" s="9"/>
      <c r="I65" s="26"/>
      <c r="J65" s="27"/>
      <c r="K65" s="28"/>
    </row>
    <row r="66" spans="1:11" s="29" customFormat="1">
      <c r="A66" s="25"/>
      <c r="B66" s="2"/>
      <c r="C66" s="3"/>
      <c r="D66" s="3"/>
      <c r="E66" s="3"/>
      <c r="F66" s="3"/>
      <c r="G66" s="3"/>
      <c r="H66" s="9"/>
      <c r="I66" s="26"/>
      <c r="J66" s="27"/>
      <c r="K66" s="28"/>
    </row>
    <row r="67" spans="1:11" s="29" customFormat="1">
      <c r="A67" s="25"/>
      <c r="B67" s="2"/>
      <c r="C67" s="3"/>
      <c r="D67" s="3"/>
      <c r="E67" s="3"/>
      <c r="F67" s="3"/>
      <c r="G67" s="3"/>
      <c r="H67" s="9"/>
      <c r="I67" s="26"/>
      <c r="J67" s="27"/>
      <c r="K67" s="28"/>
    </row>
    <row r="68" spans="1:11" s="29" customFormat="1">
      <c r="A68" s="25"/>
      <c r="B68" s="2"/>
      <c r="C68" s="3"/>
      <c r="D68" s="3"/>
      <c r="E68" s="3"/>
      <c r="F68" s="3"/>
      <c r="G68" s="3"/>
      <c r="H68" s="9"/>
      <c r="I68" s="26"/>
      <c r="J68" s="27"/>
      <c r="K68" s="28"/>
    </row>
    <row r="69" spans="1:11" s="29" customFormat="1">
      <c r="A69" s="25"/>
      <c r="B69" s="2"/>
      <c r="C69" s="3"/>
      <c r="D69" s="3"/>
      <c r="E69" s="3"/>
      <c r="F69" s="3"/>
      <c r="G69" s="3"/>
      <c r="H69" s="9"/>
      <c r="I69" s="26"/>
      <c r="J69" s="27"/>
      <c r="K69" s="28"/>
    </row>
    <row r="70" spans="1:11" s="29" customFormat="1">
      <c r="A70" s="25"/>
      <c r="B70" s="2"/>
      <c r="C70" s="3"/>
      <c r="D70" s="3"/>
      <c r="E70" s="3"/>
      <c r="F70" s="3"/>
      <c r="G70" s="3"/>
      <c r="H70" s="9"/>
      <c r="I70" s="26"/>
      <c r="J70" s="27"/>
      <c r="K70" s="28"/>
    </row>
    <row r="71" spans="1:11" s="29" customFormat="1">
      <c r="A71" s="25"/>
      <c r="B71" s="2"/>
      <c r="C71" s="3"/>
      <c r="D71" s="3"/>
      <c r="E71" s="3"/>
      <c r="F71" s="3"/>
      <c r="G71" s="3"/>
      <c r="H71" s="9"/>
      <c r="I71" s="26"/>
      <c r="J71" s="27"/>
      <c r="K71" s="28"/>
    </row>
    <row r="72" spans="1:11" s="29" customFormat="1">
      <c r="A72" s="25"/>
      <c r="B72" s="2"/>
      <c r="C72" s="3"/>
      <c r="D72" s="3"/>
      <c r="E72" s="3"/>
      <c r="F72" s="3"/>
      <c r="G72" s="3"/>
      <c r="H72" s="9"/>
      <c r="I72" s="26"/>
      <c r="J72" s="27"/>
      <c r="K72" s="28"/>
    </row>
    <row r="73" spans="1:11" s="29" customFormat="1">
      <c r="A73" s="25"/>
      <c r="B73" s="2"/>
      <c r="C73" s="3"/>
      <c r="D73" s="3"/>
      <c r="E73" s="3"/>
      <c r="F73" s="3"/>
      <c r="G73" s="3"/>
      <c r="H73" s="9"/>
      <c r="I73" s="26"/>
      <c r="J73" s="27"/>
      <c r="K73" s="28"/>
    </row>
    <row r="74" spans="1:11" s="29" customFormat="1">
      <c r="A74" s="25"/>
      <c r="B74" s="2"/>
      <c r="C74" s="3"/>
      <c r="D74" s="3"/>
      <c r="E74" s="3"/>
      <c r="F74" s="3"/>
      <c r="G74" s="3"/>
      <c r="H74" s="9"/>
      <c r="I74" s="26"/>
      <c r="J74" s="27"/>
      <c r="K74" s="28"/>
    </row>
    <row r="75" spans="1:11" s="29" customFormat="1">
      <c r="A75" s="25"/>
      <c r="B75" s="2"/>
      <c r="C75" s="3"/>
      <c r="D75" s="3"/>
      <c r="E75" s="3"/>
      <c r="F75" s="3"/>
      <c r="G75" s="3"/>
      <c r="H75" s="9"/>
      <c r="I75" s="26"/>
      <c r="J75" s="27"/>
      <c r="K75" s="28"/>
    </row>
    <row r="76" spans="1:11" s="29" customFormat="1">
      <c r="A76" s="25"/>
      <c r="B76" s="2"/>
      <c r="C76" s="3"/>
      <c r="D76" s="3"/>
      <c r="E76" s="3"/>
      <c r="F76" s="3"/>
      <c r="G76" s="3"/>
      <c r="H76" s="9"/>
      <c r="I76" s="26"/>
      <c r="J76" s="27"/>
      <c r="K76" s="28"/>
    </row>
    <row r="77" spans="1:11" s="29" customFormat="1">
      <c r="A77" s="25"/>
      <c r="B77" s="2"/>
      <c r="C77" s="3"/>
      <c r="D77" s="3"/>
      <c r="E77" s="3"/>
      <c r="F77" s="3"/>
      <c r="G77" s="3"/>
      <c r="H77" s="9"/>
      <c r="I77" s="26"/>
      <c r="J77" s="27"/>
      <c r="K77" s="28"/>
    </row>
    <row r="78" spans="1:11" s="29" customFormat="1">
      <c r="A78" s="25"/>
      <c r="B78" s="2"/>
      <c r="C78" s="3"/>
      <c r="D78" s="3"/>
      <c r="E78" s="3"/>
      <c r="F78" s="3"/>
      <c r="G78" s="3"/>
      <c r="H78" s="9"/>
      <c r="I78" s="26"/>
      <c r="J78" s="27"/>
      <c r="K78" s="28"/>
    </row>
    <row r="79" spans="1:11" s="29" customFormat="1">
      <c r="A79" s="25"/>
      <c r="B79" s="2"/>
      <c r="C79" s="3"/>
      <c r="D79" s="3"/>
      <c r="E79" s="3"/>
      <c r="F79" s="3"/>
      <c r="G79" s="3"/>
      <c r="H79" s="9"/>
      <c r="I79" s="26"/>
      <c r="J79" s="27"/>
      <c r="K79" s="28"/>
    </row>
    <row r="80" spans="1:11" s="29" customFormat="1">
      <c r="A80" s="25"/>
      <c r="B80" s="2"/>
      <c r="C80" s="3"/>
      <c r="D80" s="3"/>
      <c r="E80" s="3"/>
      <c r="F80" s="3"/>
      <c r="G80" s="3"/>
      <c r="H80" s="9"/>
      <c r="I80" s="26"/>
      <c r="J80" s="27"/>
      <c r="K80" s="28"/>
    </row>
    <row r="81" spans="1:11" s="29" customFormat="1">
      <c r="A81" s="25"/>
      <c r="B81" s="2"/>
      <c r="C81" s="3"/>
      <c r="D81" s="3"/>
      <c r="E81" s="3"/>
      <c r="F81" s="3"/>
      <c r="G81" s="3"/>
      <c r="H81" s="9"/>
      <c r="I81" s="26"/>
      <c r="J81" s="27"/>
      <c r="K81" s="28"/>
    </row>
    <row r="82" spans="1:11" s="29" customFormat="1">
      <c r="A82" s="25"/>
      <c r="B82" s="2"/>
      <c r="C82" s="3"/>
      <c r="D82" s="3"/>
      <c r="E82" s="3"/>
      <c r="F82" s="3"/>
      <c r="G82" s="3"/>
      <c r="H82" s="9"/>
      <c r="I82" s="26"/>
      <c r="J82" s="27"/>
      <c r="K82" s="28"/>
    </row>
    <row r="83" spans="1:11" s="29" customFormat="1">
      <c r="A83" s="25"/>
      <c r="B83" s="2"/>
      <c r="C83" s="3"/>
      <c r="D83" s="3"/>
      <c r="E83" s="3"/>
      <c r="F83" s="3"/>
      <c r="G83" s="3"/>
      <c r="H83" s="9"/>
      <c r="I83" s="26"/>
      <c r="J83" s="27"/>
      <c r="K83" s="28"/>
    </row>
    <row r="84" spans="1:11" s="29" customFormat="1">
      <c r="A84" s="25"/>
      <c r="B84" s="2"/>
      <c r="C84" s="3"/>
      <c r="D84" s="3"/>
      <c r="E84" s="3"/>
      <c r="F84" s="3"/>
      <c r="G84" s="3"/>
      <c r="H84" s="9"/>
      <c r="I84" s="26"/>
      <c r="J84" s="27"/>
      <c r="K84" s="28"/>
    </row>
    <row r="85" spans="1:11" s="29" customFormat="1">
      <c r="A85" s="25"/>
      <c r="B85" s="2"/>
      <c r="C85" s="3"/>
      <c r="D85" s="3"/>
      <c r="E85" s="3"/>
      <c r="F85" s="3"/>
      <c r="G85" s="3"/>
      <c r="H85" s="9"/>
      <c r="I85" s="26"/>
      <c r="J85" s="27"/>
      <c r="K85" s="28"/>
    </row>
    <row r="86" spans="1:11" s="29" customFormat="1">
      <c r="A86" s="25"/>
      <c r="B86" s="2"/>
      <c r="C86" s="3"/>
      <c r="D86" s="3"/>
      <c r="E86" s="3"/>
      <c r="F86" s="3"/>
      <c r="G86" s="3"/>
      <c r="H86" s="9"/>
      <c r="I86" s="26"/>
      <c r="J86" s="27"/>
      <c r="K86" s="28"/>
    </row>
    <row r="87" spans="1:11" s="29" customFormat="1">
      <c r="A87" s="25"/>
      <c r="B87" s="2"/>
      <c r="C87" s="3"/>
      <c r="D87" s="3"/>
      <c r="E87" s="3"/>
      <c r="F87" s="3"/>
      <c r="G87" s="3"/>
      <c r="H87" s="9"/>
      <c r="I87" s="26"/>
      <c r="J87" s="27"/>
      <c r="K87" s="28"/>
    </row>
    <row r="88" spans="1:11" s="29" customFormat="1">
      <c r="A88" s="25"/>
      <c r="B88" s="2"/>
      <c r="C88" s="3"/>
      <c r="D88" s="3"/>
      <c r="E88" s="3"/>
      <c r="F88" s="3"/>
      <c r="G88" s="3"/>
      <c r="H88" s="9"/>
      <c r="I88" s="26"/>
      <c r="J88" s="27"/>
      <c r="K88" s="28"/>
    </row>
    <row r="89" spans="1:11" s="29" customFormat="1">
      <c r="A89" s="25"/>
      <c r="B89" s="2"/>
      <c r="C89" s="3"/>
      <c r="D89" s="3"/>
      <c r="E89" s="3"/>
      <c r="F89" s="3"/>
      <c r="G89" s="3"/>
      <c r="H89" s="9"/>
      <c r="I89" s="26"/>
      <c r="J89" s="27"/>
      <c r="K89" s="28"/>
    </row>
    <row r="90" spans="1:11" s="29" customFormat="1">
      <c r="A90" s="25"/>
      <c r="B90" s="2"/>
      <c r="C90" s="3"/>
      <c r="D90" s="3"/>
      <c r="E90" s="3"/>
      <c r="F90" s="3"/>
      <c r="G90" s="3"/>
      <c r="H90" s="9"/>
      <c r="I90" s="26"/>
      <c r="J90" s="27"/>
      <c r="K90" s="28"/>
    </row>
    <row r="91" spans="1:11" s="29" customFormat="1">
      <c r="A91" s="25"/>
      <c r="B91" s="2"/>
      <c r="C91" s="3"/>
      <c r="D91" s="3"/>
      <c r="E91" s="3"/>
      <c r="F91" s="3"/>
      <c r="G91" s="3"/>
      <c r="H91" s="9"/>
      <c r="I91" s="26"/>
      <c r="J91" s="27"/>
      <c r="K91" s="28"/>
    </row>
    <row r="92" spans="1:11" s="29" customFormat="1">
      <c r="A92" s="25"/>
      <c r="B92" s="2"/>
      <c r="C92" s="3"/>
      <c r="D92" s="3"/>
      <c r="E92" s="3"/>
      <c r="F92" s="3"/>
      <c r="G92" s="3"/>
      <c r="H92" s="9"/>
      <c r="I92" s="26"/>
      <c r="J92" s="27"/>
      <c r="K92" s="28"/>
    </row>
    <row r="93" spans="1:11" s="29" customFormat="1">
      <c r="A93" s="25"/>
      <c r="B93" s="2"/>
      <c r="C93" s="3"/>
      <c r="D93" s="3"/>
      <c r="E93" s="3"/>
      <c r="F93" s="3"/>
      <c r="G93" s="3"/>
      <c r="H93" s="9"/>
      <c r="I93" s="26"/>
      <c r="J93" s="27"/>
      <c r="K93" s="28"/>
    </row>
    <row r="94" spans="1:11" s="29" customFormat="1">
      <c r="A94" s="25"/>
      <c r="B94" s="2"/>
      <c r="C94" s="3"/>
      <c r="D94" s="3"/>
      <c r="E94" s="3"/>
      <c r="F94" s="3"/>
      <c r="G94" s="3"/>
      <c r="H94" s="9"/>
      <c r="I94" s="26"/>
      <c r="J94" s="27"/>
      <c r="K94" s="28"/>
    </row>
    <row r="95" spans="1:11" s="29" customFormat="1">
      <c r="A95" s="25"/>
      <c r="B95" s="2"/>
      <c r="C95" s="3"/>
      <c r="D95" s="3"/>
      <c r="E95" s="3"/>
      <c r="F95" s="3"/>
      <c r="G95" s="3"/>
      <c r="H95" s="9"/>
      <c r="I95" s="26"/>
      <c r="J95" s="27"/>
      <c r="K95" s="28"/>
    </row>
    <row r="96" spans="1:11" s="29" customFormat="1">
      <c r="A96" s="25"/>
      <c r="B96" s="2"/>
      <c r="C96" s="3"/>
      <c r="D96" s="3"/>
      <c r="E96" s="3"/>
      <c r="F96" s="3"/>
      <c r="G96" s="3"/>
      <c r="H96" s="9"/>
      <c r="I96" s="26"/>
      <c r="J96" s="27"/>
      <c r="K96" s="28"/>
    </row>
    <row r="97" spans="1:11" s="29" customFormat="1">
      <c r="A97" s="25"/>
      <c r="B97" s="2"/>
      <c r="C97" s="3"/>
      <c r="D97" s="3"/>
      <c r="E97" s="3"/>
      <c r="F97" s="3"/>
      <c r="G97" s="3"/>
      <c r="H97" s="9"/>
      <c r="I97" s="26"/>
      <c r="J97" s="27"/>
      <c r="K97" s="28"/>
    </row>
    <row r="98" spans="1:11" s="29" customFormat="1">
      <c r="A98" s="25"/>
      <c r="B98" s="2"/>
      <c r="C98" s="3"/>
      <c r="D98" s="3"/>
      <c r="E98" s="3"/>
      <c r="F98" s="3"/>
      <c r="G98" s="3"/>
      <c r="H98" s="9"/>
      <c r="I98" s="26"/>
      <c r="J98" s="27"/>
      <c r="K98" s="28"/>
    </row>
    <row r="99" spans="1:11" s="29" customFormat="1">
      <c r="A99" s="25"/>
      <c r="B99" s="2"/>
      <c r="C99" s="3"/>
      <c r="D99" s="3"/>
      <c r="E99" s="3"/>
      <c r="F99" s="3"/>
      <c r="G99" s="3"/>
      <c r="H99" s="9"/>
      <c r="I99" s="26"/>
      <c r="J99" s="27"/>
      <c r="K99" s="28"/>
    </row>
    <row r="100" spans="1:11" s="29" customFormat="1">
      <c r="A100" s="25"/>
      <c r="B100" s="2"/>
      <c r="C100" s="3"/>
      <c r="D100" s="3"/>
      <c r="E100" s="3"/>
      <c r="F100" s="3"/>
      <c r="G100" s="3"/>
      <c r="H100" s="9"/>
      <c r="I100" s="26"/>
      <c r="J100" s="27"/>
      <c r="K100" s="28"/>
    </row>
    <row r="101" spans="1:11" s="29" customFormat="1">
      <c r="A101" s="25"/>
      <c r="B101" s="2"/>
      <c r="C101" s="3"/>
      <c r="D101" s="3"/>
      <c r="E101" s="3"/>
      <c r="F101" s="3"/>
      <c r="G101" s="3"/>
      <c r="H101" s="9"/>
      <c r="I101" s="26"/>
      <c r="J101" s="27"/>
      <c r="K101" s="28"/>
    </row>
    <row r="102" spans="1:11" s="29" customFormat="1">
      <c r="A102" s="25"/>
      <c r="B102" s="2"/>
      <c r="C102" s="3"/>
      <c r="D102" s="3"/>
      <c r="E102" s="3"/>
      <c r="F102" s="3"/>
      <c r="G102" s="3"/>
      <c r="H102" s="9"/>
      <c r="I102" s="26"/>
      <c r="J102" s="27"/>
      <c r="K102" s="28"/>
    </row>
    <row r="103" spans="1:11" s="29" customFormat="1">
      <c r="A103" s="25"/>
      <c r="B103" s="2"/>
      <c r="C103" s="3"/>
      <c r="D103" s="3"/>
      <c r="E103" s="3"/>
      <c r="F103" s="3"/>
      <c r="G103" s="3"/>
      <c r="H103" s="9"/>
      <c r="I103" s="26"/>
      <c r="J103" s="27"/>
      <c r="K103" s="28"/>
    </row>
    <row r="104" spans="1:11" s="29" customFormat="1">
      <c r="A104" s="25"/>
      <c r="B104" s="2"/>
      <c r="C104" s="3"/>
      <c r="D104" s="3"/>
      <c r="E104" s="3"/>
      <c r="F104" s="3"/>
      <c r="G104" s="3"/>
      <c r="H104" s="9"/>
      <c r="I104" s="26"/>
      <c r="J104" s="27"/>
      <c r="K104" s="28"/>
    </row>
    <row r="105" spans="1:11" s="29" customFormat="1">
      <c r="A105" s="25"/>
      <c r="B105" s="2"/>
      <c r="C105" s="3"/>
      <c r="D105" s="3"/>
      <c r="E105" s="3"/>
      <c r="F105" s="3"/>
      <c r="G105" s="3"/>
      <c r="H105" s="9"/>
      <c r="I105" s="26"/>
      <c r="J105" s="27"/>
      <c r="K105" s="28"/>
    </row>
    <row r="106" spans="1:11" s="29" customFormat="1">
      <c r="A106" s="25"/>
      <c r="B106" s="2"/>
      <c r="C106" s="3"/>
      <c r="D106" s="3"/>
      <c r="E106" s="3"/>
      <c r="F106" s="3"/>
      <c r="G106" s="3"/>
      <c r="H106" s="9"/>
      <c r="I106" s="26"/>
      <c r="J106" s="27"/>
      <c r="K106" s="28"/>
    </row>
    <row r="107" spans="1:11" s="29" customFormat="1">
      <c r="A107" s="25"/>
      <c r="B107" s="2"/>
      <c r="C107" s="3"/>
      <c r="D107" s="3"/>
      <c r="E107" s="3"/>
      <c r="F107" s="3"/>
      <c r="G107" s="3"/>
      <c r="H107" s="9"/>
      <c r="I107" s="26"/>
      <c r="J107" s="27"/>
      <c r="K107" s="28"/>
    </row>
    <row r="108" spans="1:11" s="29" customFormat="1">
      <c r="A108" s="25"/>
      <c r="B108" s="2"/>
      <c r="C108" s="3"/>
      <c r="D108" s="3"/>
      <c r="E108" s="3"/>
      <c r="F108" s="3"/>
      <c r="G108" s="3"/>
      <c r="H108" s="9"/>
      <c r="I108" s="26"/>
      <c r="J108" s="27"/>
      <c r="K108" s="28"/>
    </row>
    <row r="109" spans="1:11" s="29" customFormat="1">
      <c r="A109" s="25"/>
      <c r="B109" s="2"/>
      <c r="C109" s="3"/>
      <c r="D109" s="3"/>
      <c r="E109" s="3"/>
      <c r="F109" s="3"/>
      <c r="G109" s="3"/>
      <c r="H109" s="9"/>
      <c r="I109" s="26"/>
      <c r="J109" s="27"/>
      <c r="K109" s="28"/>
    </row>
    <row r="110" spans="1:11" s="29" customFormat="1">
      <c r="A110" s="25"/>
      <c r="B110" s="2"/>
      <c r="C110" s="3"/>
      <c r="D110" s="3"/>
      <c r="E110" s="3"/>
      <c r="F110" s="3"/>
      <c r="G110" s="3"/>
      <c r="H110" s="9"/>
      <c r="I110" s="26"/>
      <c r="J110" s="27"/>
      <c r="K110" s="28"/>
    </row>
    <row r="111" spans="1:11" s="29" customFormat="1">
      <c r="A111" s="25"/>
      <c r="B111" s="2"/>
      <c r="C111" s="3"/>
      <c r="D111" s="3"/>
      <c r="E111" s="3"/>
      <c r="F111" s="3"/>
      <c r="G111" s="3"/>
      <c r="H111" s="9"/>
      <c r="I111" s="26"/>
      <c r="J111" s="27"/>
      <c r="K111" s="28"/>
    </row>
    <row r="112" spans="1:11" s="29" customFormat="1">
      <c r="A112" s="25"/>
      <c r="B112" s="2"/>
      <c r="C112" s="3"/>
      <c r="D112" s="3"/>
      <c r="E112" s="3"/>
      <c r="F112" s="3"/>
      <c r="G112" s="3"/>
      <c r="H112" s="9"/>
      <c r="I112" s="26"/>
      <c r="J112" s="27"/>
      <c r="K112" s="28"/>
    </row>
    <row r="113" spans="1:11" s="29" customFormat="1">
      <c r="A113" s="25"/>
      <c r="B113" s="2"/>
      <c r="C113" s="3"/>
      <c r="D113" s="3"/>
      <c r="E113" s="3"/>
      <c r="F113" s="3"/>
      <c r="G113" s="3"/>
      <c r="H113" s="9"/>
      <c r="I113" s="26"/>
      <c r="J113" s="27"/>
      <c r="K113" s="28"/>
    </row>
    <row r="114" spans="1:11" s="29" customFormat="1">
      <c r="A114" s="25"/>
      <c r="B114" s="2"/>
      <c r="C114" s="3"/>
      <c r="D114" s="3"/>
      <c r="E114" s="3"/>
      <c r="F114" s="3"/>
      <c r="G114" s="3"/>
      <c r="H114" s="9"/>
      <c r="I114" s="26"/>
      <c r="J114" s="27"/>
      <c r="K114" s="28"/>
    </row>
    <row r="115" spans="1:11" s="29" customFormat="1">
      <c r="A115" s="25"/>
      <c r="B115" s="2"/>
      <c r="C115" s="3"/>
      <c r="D115" s="3"/>
      <c r="E115" s="3"/>
      <c r="F115" s="3"/>
      <c r="G115" s="3"/>
      <c r="H115" s="9"/>
      <c r="I115" s="26"/>
      <c r="J115" s="27"/>
      <c r="K115" s="28"/>
    </row>
    <row r="116" spans="1:11" s="29" customFormat="1">
      <c r="A116" s="25"/>
      <c r="B116" s="2"/>
      <c r="C116" s="3"/>
      <c r="D116" s="3"/>
      <c r="E116" s="3"/>
      <c r="F116" s="3"/>
      <c r="G116" s="3"/>
      <c r="H116" s="9"/>
      <c r="I116" s="26"/>
      <c r="J116" s="27"/>
      <c r="K116" s="28"/>
    </row>
    <row r="117" spans="1:11" s="29" customFormat="1">
      <c r="A117" s="25"/>
      <c r="B117" s="2"/>
      <c r="C117" s="3"/>
      <c r="D117" s="3"/>
      <c r="E117" s="3"/>
      <c r="F117" s="3"/>
      <c r="G117" s="3"/>
      <c r="H117" s="9"/>
      <c r="I117" s="26"/>
      <c r="J117" s="27"/>
      <c r="K117" s="28"/>
    </row>
    <row r="118" spans="1:11" s="29" customFormat="1">
      <c r="A118" s="25"/>
      <c r="B118" s="2"/>
      <c r="C118" s="3"/>
      <c r="D118" s="3"/>
      <c r="E118" s="3"/>
      <c r="F118" s="3"/>
      <c r="G118" s="3"/>
      <c r="H118" s="9"/>
      <c r="I118" s="26"/>
      <c r="J118" s="27"/>
      <c r="K118" s="28"/>
    </row>
    <row r="119" spans="1:11" s="29" customFormat="1">
      <c r="A119" s="25"/>
      <c r="B119" s="2"/>
      <c r="C119" s="3"/>
      <c r="D119" s="3"/>
      <c r="E119" s="3"/>
      <c r="F119" s="3"/>
      <c r="G119" s="3"/>
      <c r="H119" s="9"/>
      <c r="I119" s="26"/>
      <c r="J119" s="27"/>
      <c r="K119" s="28"/>
    </row>
    <row r="120" spans="1:11" s="29" customFormat="1">
      <c r="A120" s="25"/>
      <c r="B120" s="2"/>
      <c r="C120" s="3"/>
      <c r="D120" s="3"/>
      <c r="E120" s="3"/>
      <c r="F120" s="3"/>
      <c r="G120" s="3"/>
      <c r="H120" s="9"/>
      <c r="I120" s="26"/>
      <c r="J120" s="27"/>
      <c r="K120" s="28"/>
    </row>
    <row r="121" spans="1:11" s="29" customFormat="1">
      <c r="A121" s="25"/>
      <c r="B121" s="2"/>
      <c r="C121" s="3"/>
      <c r="D121" s="3"/>
      <c r="E121" s="3"/>
      <c r="F121" s="3"/>
      <c r="G121" s="3"/>
      <c r="H121" s="9"/>
      <c r="I121" s="26"/>
      <c r="J121" s="27"/>
      <c r="K121" s="28"/>
    </row>
    <row r="122" spans="1:11" s="29" customFormat="1">
      <c r="A122" s="25"/>
      <c r="B122" s="2"/>
      <c r="C122" s="3"/>
      <c r="D122" s="3"/>
      <c r="E122" s="3"/>
      <c r="F122" s="3"/>
      <c r="G122" s="3"/>
      <c r="H122" s="9"/>
      <c r="I122" s="26"/>
      <c r="J122" s="27"/>
      <c r="K122" s="28"/>
    </row>
    <row r="123" spans="1:11" s="29" customFormat="1">
      <c r="A123" s="25"/>
      <c r="B123" s="2"/>
      <c r="C123" s="3"/>
      <c r="D123" s="3"/>
      <c r="E123" s="3"/>
      <c r="F123" s="3"/>
      <c r="G123" s="3"/>
      <c r="H123" s="9"/>
      <c r="I123" s="26"/>
      <c r="J123" s="27"/>
      <c r="K123" s="28"/>
    </row>
    <row r="124" spans="1:11" s="29" customFormat="1">
      <c r="A124" s="25"/>
      <c r="B124" s="2"/>
      <c r="C124" s="3"/>
      <c r="D124" s="3"/>
      <c r="E124" s="3"/>
      <c r="F124" s="3"/>
      <c r="G124" s="3"/>
      <c r="H124" s="9"/>
      <c r="I124" s="26"/>
      <c r="J124" s="27"/>
      <c r="K124" s="28"/>
    </row>
    <row r="125" spans="1:11" s="29" customFormat="1">
      <c r="A125" s="25"/>
      <c r="B125" s="2"/>
      <c r="C125" s="3"/>
      <c r="D125" s="3"/>
      <c r="E125" s="3"/>
      <c r="F125" s="3"/>
      <c r="G125" s="3"/>
      <c r="H125" s="9"/>
      <c r="I125" s="26"/>
      <c r="J125" s="27"/>
      <c r="K125" s="28"/>
    </row>
    <row r="126" spans="1:11" s="29" customFormat="1">
      <c r="A126" s="25"/>
      <c r="B126" s="2"/>
      <c r="C126" s="3"/>
      <c r="D126" s="3"/>
      <c r="E126" s="3"/>
      <c r="F126" s="3"/>
      <c r="G126" s="3"/>
      <c r="H126" s="9"/>
      <c r="I126" s="26"/>
      <c r="J126" s="27"/>
      <c r="K126" s="28"/>
    </row>
    <row r="127" spans="1:11" s="29" customFormat="1">
      <c r="A127" s="25"/>
      <c r="B127" s="2"/>
      <c r="C127" s="3"/>
      <c r="D127" s="3"/>
      <c r="E127" s="3"/>
      <c r="F127" s="3"/>
      <c r="G127" s="3"/>
      <c r="H127" s="9"/>
      <c r="I127" s="26"/>
      <c r="J127" s="27"/>
      <c r="K127" s="28"/>
    </row>
    <row r="128" spans="1:11" s="29" customFormat="1">
      <c r="A128" s="25"/>
      <c r="B128" s="2"/>
      <c r="C128" s="3"/>
      <c r="D128" s="3"/>
      <c r="E128" s="3"/>
      <c r="F128" s="3"/>
      <c r="G128" s="3"/>
      <c r="H128" s="9"/>
      <c r="I128" s="26"/>
      <c r="J128" s="27"/>
      <c r="K128" s="28"/>
    </row>
    <row r="129" spans="1:11" s="29" customFormat="1">
      <c r="A129" s="25"/>
      <c r="B129" s="2"/>
      <c r="C129" s="3"/>
      <c r="D129" s="3"/>
      <c r="E129" s="3"/>
      <c r="F129" s="3"/>
      <c r="G129" s="3"/>
      <c r="H129" s="9"/>
      <c r="I129" s="26"/>
      <c r="J129" s="27"/>
      <c r="K129" s="28"/>
    </row>
    <row r="130" spans="1:11" s="29" customFormat="1">
      <c r="A130" s="25"/>
      <c r="B130" s="2"/>
      <c r="C130" s="3"/>
      <c r="D130" s="3"/>
      <c r="E130" s="3"/>
      <c r="F130" s="3"/>
      <c r="G130" s="3"/>
      <c r="H130" s="9"/>
      <c r="I130" s="26"/>
      <c r="J130" s="27"/>
      <c r="K130" s="28"/>
    </row>
    <row r="131" spans="1:11" s="29" customFormat="1">
      <c r="A131" s="25"/>
      <c r="B131" s="2"/>
      <c r="C131" s="3"/>
      <c r="D131" s="3"/>
      <c r="E131" s="3"/>
      <c r="F131" s="3"/>
      <c r="G131" s="3"/>
      <c r="H131" s="9"/>
      <c r="I131" s="26"/>
      <c r="J131" s="27"/>
      <c r="K131" s="28"/>
    </row>
    <row r="132" spans="1:11" s="29" customFormat="1">
      <c r="A132" s="25"/>
      <c r="B132" s="2"/>
      <c r="C132" s="3"/>
      <c r="D132" s="3"/>
      <c r="E132" s="3"/>
      <c r="F132" s="3"/>
      <c r="G132" s="3"/>
      <c r="H132" s="9"/>
      <c r="I132" s="26"/>
      <c r="J132" s="27"/>
      <c r="K132" s="28"/>
    </row>
    <row r="133" spans="1:11" s="29" customFormat="1">
      <c r="A133" s="25"/>
      <c r="B133" s="2"/>
      <c r="C133" s="3"/>
      <c r="D133" s="3"/>
      <c r="E133" s="3"/>
      <c r="F133" s="3"/>
      <c r="G133" s="3"/>
      <c r="H133" s="9"/>
      <c r="I133" s="26"/>
      <c r="J133" s="27"/>
      <c r="K133" s="28"/>
    </row>
    <row r="134" spans="1:11" s="29" customFormat="1">
      <c r="A134" s="25"/>
      <c r="B134" s="2"/>
      <c r="C134" s="3"/>
      <c r="D134" s="3"/>
      <c r="E134" s="3"/>
      <c r="F134" s="3"/>
      <c r="G134" s="3"/>
      <c r="H134" s="9"/>
      <c r="I134" s="26"/>
      <c r="J134" s="27"/>
      <c r="K134" s="28"/>
    </row>
    <row r="135" spans="1:11" s="29" customFormat="1">
      <c r="A135" s="25"/>
      <c r="B135" s="2"/>
      <c r="C135" s="3"/>
      <c r="D135" s="3"/>
      <c r="E135" s="3"/>
      <c r="F135" s="3"/>
      <c r="G135" s="3"/>
      <c r="H135" s="9"/>
      <c r="I135" s="26"/>
      <c r="J135" s="27"/>
      <c r="K135" s="28"/>
    </row>
    <row r="136" spans="1:11" s="29" customFormat="1">
      <c r="A136" s="25"/>
      <c r="B136" s="2"/>
      <c r="C136" s="3"/>
      <c r="D136" s="3"/>
      <c r="E136" s="3"/>
      <c r="F136" s="3"/>
      <c r="G136" s="3"/>
      <c r="H136" s="9"/>
      <c r="I136" s="26"/>
      <c r="J136" s="27"/>
      <c r="K136" s="28"/>
    </row>
    <row r="137" spans="1:11" s="29" customFormat="1">
      <c r="A137" s="25"/>
      <c r="B137" s="2"/>
      <c r="C137" s="3"/>
      <c r="D137" s="3"/>
      <c r="E137" s="3"/>
      <c r="F137" s="3"/>
      <c r="G137" s="3"/>
      <c r="H137" s="9"/>
      <c r="I137" s="26"/>
      <c r="J137" s="27"/>
      <c r="K137" s="28"/>
    </row>
    <row r="138" spans="1:11" s="29" customFormat="1">
      <c r="A138" s="25"/>
      <c r="B138" s="2"/>
      <c r="C138" s="3"/>
      <c r="D138" s="3"/>
      <c r="E138" s="3"/>
      <c r="F138" s="3"/>
      <c r="G138" s="3"/>
      <c r="H138" s="9"/>
      <c r="I138" s="26"/>
      <c r="J138" s="27"/>
      <c r="K138" s="28"/>
    </row>
    <row r="139" spans="1:11" s="29" customFormat="1">
      <c r="A139" s="25"/>
      <c r="B139" s="2"/>
      <c r="C139" s="3"/>
      <c r="D139" s="3"/>
      <c r="E139" s="3"/>
      <c r="F139" s="3"/>
      <c r="G139" s="3"/>
      <c r="H139" s="9"/>
      <c r="I139" s="26"/>
      <c r="J139" s="27"/>
      <c r="K139" s="28"/>
    </row>
    <row r="140" spans="1:11" s="29" customFormat="1">
      <c r="A140" s="25"/>
      <c r="B140" s="2"/>
      <c r="C140" s="3"/>
      <c r="D140" s="3"/>
      <c r="E140" s="3"/>
      <c r="F140" s="3"/>
      <c r="G140" s="3"/>
      <c r="H140" s="9"/>
      <c r="I140" s="26"/>
      <c r="J140" s="27"/>
      <c r="K140" s="28"/>
    </row>
    <row r="141" spans="1:11" s="29" customFormat="1">
      <c r="A141" s="25"/>
      <c r="B141" s="2"/>
      <c r="C141" s="3"/>
      <c r="D141" s="3"/>
      <c r="E141" s="3"/>
      <c r="F141" s="3"/>
      <c r="G141" s="3"/>
      <c r="H141" s="9"/>
      <c r="I141" s="26"/>
      <c r="J141" s="27"/>
      <c r="K141" s="28"/>
    </row>
    <row r="142" spans="1:11" s="29" customFormat="1">
      <c r="A142" s="25"/>
      <c r="B142" s="2"/>
      <c r="C142" s="3"/>
      <c r="D142" s="3"/>
      <c r="E142" s="3"/>
      <c r="F142" s="3"/>
      <c r="G142" s="3"/>
      <c r="H142" s="9"/>
      <c r="I142" s="26"/>
      <c r="J142" s="27"/>
      <c r="K142" s="28"/>
    </row>
    <row r="143" spans="1:11" s="29" customFormat="1">
      <c r="A143" s="25"/>
      <c r="B143" s="2"/>
      <c r="C143" s="3"/>
      <c r="D143" s="3"/>
      <c r="E143" s="3"/>
      <c r="F143" s="3"/>
      <c r="G143" s="3"/>
      <c r="H143" s="9"/>
      <c r="I143" s="26"/>
      <c r="J143" s="27"/>
      <c r="K143" s="28"/>
    </row>
    <row r="144" spans="1:11" s="29" customFormat="1">
      <c r="A144" s="25"/>
      <c r="B144" s="2"/>
      <c r="C144" s="3"/>
      <c r="D144" s="3"/>
      <c r="E144" s="3"/>
      <c r="F144" s="3"/>
      <c r="G144" s="3"/>
      <c r="H144" s="9"/>
      <c r="I144" s="26"/>
      <c r="J144" s="27"/>
      <c r="K144" s="28"/>
    </row>
    <row r="145" spans="1:11" s="29" customFormat="1">
      <c r="A145" s="25"/>
      <c r="B145" s="2"/>
      <c r="C145" s="3"/>
      <c r="D145" s="3"/>
      <c r="E145" s="3"/>
      <c r="F145" s="3"/>
      <c r="G145" s="3"/>
      <c r="H145" s="9"/>
      <c r="I145" s="26"/>
      <c r="J145" s="27"/>
      <c r="K145" s="28"/>
    </row>
    <row r="146" spans="1:11" s="29" customFormat="1">
      <c r="A146" s="25"/>
      <c r="B146" s="2"/>
      <c r="C146" s="3"/>
      <c r="D146" s="3"/>
      <c r="E146" s="3"/>
      <c r="F146" s="3"/>
      <c r="G146" s="3"/>
      <c r="H146" s="9"/>
      <c r="I146" s="26"/>
      <c r="J146" s="27"/>
      <c r="K146" s="28"/>
    </row>
    <row r="147" spans="1:11" s="29" customFormat="1">
      <c r="A147" s="25"/>
      <c r="B147" s="2"/>
      <c r="C147" s="3"/>
      <c r="D147" s="3"/>
      <c r="E147" s="3"/>
      <c r="F147" s="3"/>
      <c r="G147" s="3"/>
      <c r="H147" s="9"/>
      <c r="I147" s="26"/>
      <c r="J147" s="27"/>
      <c r="K147" s="28"/>
    </row>
    <row r="148" spans="1:11" s="29" customFormat="1">
      <c r="A148" s="25"/>
      <c r="B148" s="2"/>
      <c r="C148" s="3"/>
      <c r="D148" s="3"/>
      <c r="E148" s="3"/>
      <c r="F148" s="3"/>
      <c r="G148" s="3"/>
      <c r="H148" s="9"/>
      <c r="I148" s="26"/>
      <c r="J148" s="27"/>
      <c r="K148" s="28"/>
    </row>
    <row r="149" spans="1:11" s="29" customFormat="1">
      <c r="A149" s="25"/>
      <c r="B149" s="2"/>
      <c r="C149" s="3"/>
      <c r="D149" s="3"/>
      <c r="E149" s="3"/>
      <c r="F149" s="3"/>
      <c r="G149" s="3"/>
      <c r="H149" s="9"/>
      <c r="I149" s="26"/>
      <c r="J149" s="27"/>
      <c r="K149" s="28"/>
    </row>
    <row r="150" spans="1:11" s="29" customFormat="1">
      <c r="A150" s="25"/>
      <c r="B150" s="2"/>
      <c r="C150" s="3"/>
      <c r="D150" s="3"/>
      <c r="E150" s="3"/>
      <c r="F150" s="3"/>
      <c r="G150" s="3"/>
      <c r="H150" s="9"/>
      <c r="I150" s="26"/>
      <c r="J150" s="27"/>
      <c r="K150" s="28"/>
    </row>
    <row r="151" spans="1:11" s="29" customFormat="1">
      <c r="A151" s="25"/>
      <c r="B151" s="2"/>
      <c r="C151" s="3"/>
      <c r="D151" s="3"/>
      <c r="E151" s="3"/>
      <c r="F151" s="3"/>
      <c r="G151" s="3"/>
      <c r="H151" s="9"/>
      <c r="I151" s="26"/>
      <c r="J151" s="27"/>
      <c r="K151" s="28"/>
    </row>
    <row r="152" spans="1:11" s="29" customFormat="1">
      <c r="A152" s="25"/>
      <c r="B152" s="2"/>
      <c r="C152" s="3"/>
      <c r="D152" s="3"/>
      <c r="E152" s="3"/>
      <c r="F152" s="3"/>
      <c r="G152" s="3"/>
      <c r="H152" s="9"/>
      <c r="I152" s="26"/>
      <c r="J152" s="27"/>
      <c r="K152" s="28"/>
    </row>
    <row r="153" spans="1:11" s="29" customFormat="1">
      <c r="A153" s="25"/>
      <c r="B153" s="2"/>
      <c r="C153" s="3"/>
      <c r="D153" s="3"/>
      <c r="E153" s="3"/>
      <c r="F153" s="3"/>
      <c r="G153" s="3"/>
      <c r="H153" s="9"/>
      <c r="I153" s="26"/>
      <c r="J153" s="27"/>
      <c r="K153" s="28"/>
    </row>
    <row r="154" spans="1:11" s="29" customFormat="1">
      <c r="A154" s="25"/>
      <c r="B154" s="2"/>
      <c r="C154" s="3"/>
      <c r="D154" s="3"/>
      <c r="E154" s="3"/>
      <c r="F154" s="3"/>
      <c r="G154" s="3"/>
      <c r="H154" s="9"/>
      <c r="I154" s="26"/>
      <c r="J154" s="27"/>
      <c r="K154" s="28"/>
    </row>
    <row r="155" spans="1:11" s="29" customFormat="1">
      <c r="A155" s="25"/>
      <c r="B155" s="2"/>
      <c r="C155" s="3"/>
      <c r="D155" s="3"/>
      <c r="E155" s="3"/>
      <c r="F155" s="3"/>
      <c r="G155" s="3"/>
      <c r="H155" s="9"/>
      <c r="I155" s="26"/>
      <c r="J155" s="27"/>
      <c r="K155" s="28"/>
    </row>
    <row r="156" spans="1:11" s="29" customFormat="1">
      <c r="A156" s="25"/>
      <c r="B156" s="2"/>
      <c r="C156" s="3"/>
      <c r="D156" s="3"/>
      <c r="E156" s="3"/>
      <c r="F156" s="3"/>
      <c r="G156" s="3"/>
      <c r="H156" s="9"/>
      <c r="I156" s="26"/>
      <c r="J156" s="27"/>
      <c r="K156" s="28"/>
    </row>
    <row r="157" spans="1:11" s="29" customFormat="1">
      <c r="A157" s="25"/>
      <c r="B157" s="2"/>
      <c r="C157" s="3"/>
      <c r="D157" s="3"/>
      <c r="E157" s="3"/>
      <c r="F157" s="3"/>
      <c r="G157" s="3"/>
      <c r="H157" s="9"/>
      <c r="I157" s="26"/>
      <c r="J157" s="27"/>
      <c r="K157" s="28"/>
    </row>
    <row r="158" spans="1:11" s="29" customFormat="1">
      <c r="A158" s="25"/>
      <c r="B158" s="2"/>
      <c r="C158" s="3"/>
      <c r="D158" s="3"/>
      <c r="E158" s="3"/>
      <c r="F158" s="3"/>
      <c r="G158" s="3"/>
      <c r="H158" s="9"/>
      <c r="I158" s="26"/>
      <c r="J158" s="27"/>
      <c r="K158" s="28"/>
    </row>
    <row r="159" spans="1:11" s="29" customFormat="1">
      <c r="A159" s="25"/>
      <c r="B159" s="2"/>
      <c r="C159" s="3"/>
      <c r="D159" s="3"/>
      <c r="E159" s="3"/>
      <c r="F159" s="3"/>
      <c r="G159" s="3"/>
      <c r="H159" s="9"/>
      <c r="I159" s="26"/>
      <c r="J159" s="27"/>
      <c r="K159" s="28"/>
    </row>
    <row r="160" spans="1:11" s="29" customFormat="1">
      <c r="A160" s="25"/>
      <c r="B160" s="2"/>
      <c r="C160" s="3"/>
      <c r="D160" s="3"/>
      <c r="E160" s="3"/>
      <c r="F160" s="3"/>
      <c r="G160" s="3"/>
      <c r="H160" s="9"/>
      <c r="I160" s="26"/>
      <c r="J160" s="27"/>
      <c r="K160" s="28"/>
    </row>
    <row r="161" spans="1:11" s="29" customFormat="1">
      <c r="A161" s="25"/>
      <c r="B161" s="2"/>
      <c r="C161" s="3"/>
      <c r="D161" s="3"/>
      <c r="E161" s="3"/>
      <c r="F161" s="3"/>
      <c r="G161" s="3"/>
      <c r="H161" s="9"/>
      <c r="I161" s="26"/>
      <c r="J161" s="27"/>
      <c r="K161" s="28"/>
    </row>
    <row r="162" spans="1:11" s="29" customFormat="1">
      <c r="A162" s="25"/>
      <c r="B162" s="2"/>
      <c r="C162" s="3"/>
      <c r="D162" s="3"/>
      <c r="E162" s="3"/>
      <c r="F162" s="3"/>
      <c r="G162" s="3"/>
      <c r="H162" s="9"/>
      <c r="I162" s="26"/>
      <c r="J162" s="27"/>
      <c r="K162" s="28"/>
    </row>
    <row r="163" spans="1:11" s="29" customFormat="1">
      <c r="A163" s="25"/>
      <c r="B163" s="2"/>
      <c r="C163" s="3"/>
      <c r="D163" s="3"/>
      <c r="E163" s="3"/>
      <c r="F163" s="3"/>
      <c r="G163" s="3"/>
      <c r="H163" s="9"/>
      <c r="I163" s="26"/>
      <c r="J163" s="27"/>
      <c r="K163" s="28"/>
    </row>
    <row r="164" spans="1:11" s="29" customFormat="1">
      <c r="A164" s="25"/>
      <c r="B164" s="2"/>
      <c r="C164" s="3"/>
      <c r="D164" s="3"/>
      <c r="E164" s="3"/>
      <c r="F164" s="3"/>
      <c r="G164" s="3"/>
      <c r="H164" s="9"/>
      <c r="I164" s="26"/>
      <c r="J164" s="27"/>
      <c r="K164" s="28"/>
    </row>
    <row r="165" spans="1:11" s="29" customFormat="1">
      <c r="A165" s="25"/>
      <c r="B165" s="2"/>
      <c r="C165" s="3"/>
      <c r="D165" s="3"/>
      <c r="E165" s="3"/>
      <c r="F165" s="3"/>
      <c r="G165" s="3"/>
      <c r="H165" s="9"/>
      <c r="I165" s="26"/>
      <c r="J165" s="27"/>
      <c r="K165" s="28"/>
    </row>
    <row r="166" spans="1:11" s="29" customFormat="1">
      <c r="A166" s="25"/>
      <c r="B166" s="2"/>
      <c r="C166" s="3"/>
      <c r="D166" s="3"/>
      <c r="E166" s="3"/>
      <c r="F166" s="3"/>
      <c r="G166" s="3"/>
      <c r="H166" s="9"/>
      <c r="I166" s="26"/>
      <c r="J166" s="27"/>
      <c r="K166" s="28"/>
    </row>
    <row r="167" spans="1:11" s="29" customFormat="1">
      <c r="A167" s="25"/>
      <c r="B167" s="2"/>
      <c r="C167" s="3"/>
      <c r="D167" s="3"/>
      <c r="E167" s="3"/>
      <c r="F167" s="3"/>
      <c r="G167" s="3"/>
      <c r="H167" s="9"/>
      <c r="I167" s="26"/>
      <c r="J167" s="27"/>
      <c r="K167" s="28"/>
    </row>
    <row r="168" spans="1:11" s="29" customFormat="1">
      <c r="A168" s="25"/>
      <c r="B168" s="2"/>
      <c r="C168" s="3"/>
      <c r="D168" s="3"/>
      <c r="E168" s="3"/>
      <c r="F168" s="3"/>
      <c r="G168" s="3"/>
      <c r="H168" s="9"/>
      <c r="I168" s="26"/>
      <c r="J168" s="27"/>
      <c r="K168" s="28"/>
    </row>
    <row r="169" spans="1:11" s="29" customFormat="1">
      <c r="A169" s="25"/>
      <c r="B169" s="2"/>
      <c r="C169" s="3"/>
      <c r="D169" s="3"/>
      <c r="E169" s="3"/>
      <c r="F169" s="3"/>
      <c r="G169" s="3"/>
      <c r="H169" s="9"/>
      <c r="I169" s="26"/>
      <c r="J169" s="27"/>
      <c r="K169" s="28"/>
    </row>
    <row r="170" spans="1:11" s="29" customFormat="1">
      <c r="A170" s="25"/>
      <c r="B170" s="2"/>
      <c r="C170" s="3"/>
      <c r="D170" s="3"/>
      <c r="E170" s="3"/>
      <c r="F170" s="3"/>
      <c r="G170" s="3"/>
      <c r="H170" s="9"/>
      <c r="I170" s="26"/>
      <c r="J170" s="27"/>
      <c r="K170" s="28"/>
    </row>
    <row r="171" spans="1:11" s="29" customFormat="1">
      <c r="A171" s="25"/>
      <c r="B171" s="2"/>
      <c r="C171" s="3"/>
      <c r="D171" s="3"/>
      <c r="E171" s="3"/>
      <c r="F171" s="3"/>
      <c r="G171" s="3"/>
      <c r="H171" s="9"/>
      <c r="I171" s="26"/>
      <c r="J171" s="27"/>
      <c r="K171" s="28"/>
    </row>
    <row r="172" spans="1:11" s="29" customFormat="1">
      <c r="A172" s="25"/>
      <c r="B172" s="2"/>
      <c r="C172" s="3"/>
      <c r="D172" s="3"/>
      <c r="E172" s="3"/>
      <c r="F172" s="3"/>
      <c r="G172" s="3"/>
      <c r="H172" s="9"/>
      <c r="I172" s="26"/>
      <c r="J172" s="27"/>
      <c r="K172" s="28"/>
    </row>
    <row r="173" spans="1:11" s="29" customFormat="1">
      <c r="A173" s="25"/>
      <c r="B173" s="2"/>
      <c r="C173" s="3"/>
      <c r="D173" s="3"/>
      <c r="E173" s="3"/>
      <c r="F173" s="3"/>
      <c r="G173" s="3"/>
      <c r="H173" s="9"/>
      <c r="I173" s="26"/>
      <c r="J173" s="27"/>
      <c r="K173" s="28"/>
    </row>
    <row r="174" spans="1:11" s="29" customFormat="1">
      <c r="A174" s="25"/>
      <c r="B174" s="2"/>
      <c r="C174" s="3"/>
      <c r="D174" s="3"/>
      <c r="E174" s="3"/>
      <c r="F174" s="3"/>
      <c r="G174" s="3"/>
      <c r="H174" s="9"/>
      <c r="I174" s="26"/>
      <c r="J174" s="27"/>
      <c r="K174" s="28"/>
    </row>
    <row r="175" spans="1:11" s="29" customFormat="1">
      <c r="A175" s="25"/>
      <c r="B175" s="2"/>
      <c r="C175" s="3"/>
      <c r="D175" s="3"/>
      <c r="E175" s="3"/>
      <c r="F175" s="3"/>
      <c r="G175" s="3"/>
      <c r="H175" s="9"/>
      <c r="I175" s="26"/>
      <c r="J175" s="27"/>
      <c r="K175" s="28"/>
    </row>
    <row r="176" spans="1:11" s="29" customFormat="1">
      <c r="A176" s="25"/>
      <c r="B176" s="2"/>
      <c r="C176" s="3"/>
      <c r="D176" s="3"/>
      <c r="E176" s="3"/>
      <c r="F176" s="3"/>
      <c r="G176" s="3"/>
      <c r="H176" s="9"/>
      <c r="I176" s="26"/>
      <c r="J176" s="27"/>
      <c r="K176" s="28"/>
    </row>
    <row r="177" spans="1:11" s="29" customFormat="1">
      <c r="A177" s="25"/>
      <c r="B177" s="2"/>
      <c r="C177" s="3"/>
      <c r="D177" s="3"/>
      <c r="E177" s="3"/>
      <c r="F177" s="3"/>
      <c r="G177" s="3"/>
      <c r="H177" s="9"/>
      <c r="I177" s="26"/>
      <c r="J177" s="27"/>
      <c r="K177" s="28"/>
    </row>
    <row r="178" spans="1:11" s="29" customFormat="1">
      <c r="A178" s="25"/>
      <c r="B178" s="2"/>
      <c r="C178" s="3"/>
      <c r="D178" s="3"/>
      <c r="E178" s="3"/>
      <c r="F178" s="3"/>
      <c r="G178" s="3"/>
      <c r="H178" s="9"/>
      <c r="I178" s="26"/>
      <c r="J178" s="27"/>
      <c r="K178" s="28"/>
    </row>
    <row r="179" spans="1:11" s="29" customFormat="1">
      <c r="A179" s="25"/>
      <c r="B179" s="2"/>
      <c r="C179" s="3"/>
      <c r="D179" s="3"/>
      <c r="E179" s="3"/>
      <c r="F179" s="3"/>
      <c r="G179" s="3"/>
      <c r="H179" s="9"/>
      <c r="I179" s="26"/>
      <c r="J179" s="27"/>
      <c r="K179" s="28"/>
    </row>
    <row r="180" spans="1:11" s="29" customFormat="1">
      <c r="A180" s="25"/>
      <c r="B180" s="2"/>
      <c r="C180" s="3"/>
      <c r="D180" s="3"/>
      <c r="E180" s="3"/>
      <c r="F180" s="3"/>
      <c r="G180" s="3"/>
      <c r="H180" s="9"/>
      <c r="I180" s="26"/>
      <c r="J180" s="27"/>
      <c r="K180" s="28"/>
    </row>
    <row r="181" spans="1:11" s="29" customFormat="1">
      <c r="A181" s="25"/>
      <c r="B181" s="2"/>
      <c r="C181" s="3"/>
      <c r="D181" s="3"/>
      <c r="E181" s="3"/>
      <c r="F181" s="3"/>
      <c r="G181" s="3"/>
      <c r="H181" s="9"/>
      <c r="I181" s="26"/>
      <c r="J181" s="27"/>
      <c r="K181" s="28"/>
    </row>
    <row r="182" spans="1:11" s="29" customFormat="1">
      <c r="A182" s="25"/>
      <c r="B182" s="2"/>
      <c r="C182" s="3"/>
      <c r="D182" s="3"/>
      <c r="E182" s="3"/>
      <c r="F182" s="3"/>
      <c r="G182" s="3"/>
      <c r="H182" s="9"/>
      <c r="I182" s="26"/>
      <c r="J182" s="27"/>
      <c r="K182" s="28"/>
    </row>
    <row r="183" spans="1:11" s="29" customFormat="1">
      <c r="A183" s="25"/>
      <c r="B183" s="2"/>
      <c r="C183" s="3"/>
      <c r="D183" s="3"/>
      <c r="E183" s="3"/>
      <c r="F183" s="3"/>
      <c r="G183" s="3"/>
      <c r="H183" s="9"/>
      <c r="I183" s="26"/>
      <c r="J183" s="27"/>
      <c r="K183" s="28"/>
    </row>
    <row r="184" spans="1:11" s="29" customFormat="1">
      <c r="A184" s="25"/>
      <c r="B184" s="2"/>
      <c r="C184" s="3"/>
      <c r="D184" s="3"/>
      <c r="E184" s="3"/>
      <c r="F184" s="3"/>
      <c r="G184" s="3"/>
      <c r="H184" s="9"/>
      <c r="I184" s="26"/>
      <c r="J184" s="27"/>
      <c r="K184" s="28"/>
    </row>
    <row r="185" spans="1:11" s="29" customFormat="1">
      <c r="A185" s="25"/>
      <c r="B185" s="2"/>
      <c r="C185" s="3"/>
      <c r="D185" s="3"/>
      <c r="E185" s="3"/>
      <c r="F185" s="3"/>
      <c r="G185" s="3"/>
      <c r="H185" s="9"/>
      <c r="I185" s="26"/>
      <c r="J185" s="27"/>
      <c r="K185" s="28"/>
    </row>
    <row r="186" spans="1:11" s="29" customFormat="1">
      <c r="A186" s="25"/>
      <c r="B186" s="2"/>
      <c r="C186" s="3"/>
      <c r="D186" s="3"/>
      <c r="E186" s="3"/>
      <c r="F186" s="3"/>
      <c r="G186" s="3"/>
      <c r="H186" s="9"/>
      <c r="I186" s="26"/>
      <c r="J186" s="27"/>
      <c r="K186" s="28"/>
    </row>
    <row r="187" spans="1:11" s="29" customFormat="1">
      <c r="A187" s="25"/>
      <c r="B187" s="2"/>
      <c r="C187" s="3"/>
      <c r="D187" s="3"/>
      <c r="E187" s="3"/>
      <c r="F187" s="3"/>
      <c r="G187" s="3"/>
      <c r="H187" s="9"/>
      <c r="I187" s="26"/>
      <c r="J187" s="27"/>
      <c r="K187" s="28"/>
    </row>
    <row r="188" spans="1:11" s="29" customFormat="1">
      <c r="A188" s="25"/>
      <c r="B188" s="2"/>
      <c r="C188" s="3"/>
      <c r="D188" s="3"/>
      <c r="E188" s="3"/>
      <c r="F188" s="3"/>
      <c r="G188" s="3"/>
      <c r="H188" s="9"/>
      <c r="I188" s="26"/>
      <c r="J188" s="27"/>
      <c r="K188" s="28"/>
    </row>
    <row r="189" spans="1:11" s="29" customFormat="1">
      <c r="A189" s="25"/>
      <c r="B189" s="2"/>
      <c r="C189" s="3"/>
      <c r="D189" s="3"/>
      <c r="E189" s="3"/>
      <c r="F189" s="3"/>
      <c r="G189" s="3"/>
      <c r="H189" s="9"/>
      <c r="I189" s="26"/>
      <c r="J189" s="27"/>
      <c r="K189" s="28"/>
    </row>
    <row r="190" spans="1:11" s="29" customFormat="1">
      <c r="A190" s="25"/>
      <c r="B190" s="2"/>
      <c r="C190" s="3"/>
      <c r="D190" s="3"/>
      <c r="E190" s="3"/>
      <c r="F190" s="3"/>
      <c r="G190" s="3"/>
      <c r="H190" s="9"/>
      <c r="I190" s="26"/>
      <c r="J190" s="27"/>
      <c r="K190" s="28"/>
    </row>
    <row r="191" spans="1:11" s="29" customFormat="1">
      <c r="A191" s="25"/>
      <c r="B191" s="2"/>
      <c r="C191" s="3"/>
      <c r="D191" s="3"/>
      <c r="E191" s="3"/>
      <c r="F191" s="3"/>
      <c r="G191" s="3"/>
      <c r="H191" s="9"/>
      <c r="I191" s="26"/>
      <c r="J191" s="27"/>
      <c r="K191" s="28"/>
    </row>
    <row r="192" spans="1:11" s="29" customFormat="1">
      <c r="A192" s="25"/>
      <c r="B192" s="2"/>
      <c r="C192" s="3"/>
      <c r="D192" s="3"/>
      <c r="E192" s="3"/>
      <c r="F192" s="3"/>
      <c r="G192" s="3"/>
      <c r="H192" s="9"/>
      <c r="I192" s="26"/>
      <c r="J192" s="27"/>
      <c r="K192" s="28"/>
    </row>
    <row r="193" spans="1:11" s="29" customFormat="1">
      <c r="A193" s="25"/>
      <c r="B193" s="2"/>
      <c r="C193" s="3"/>
      <c r="D193" s="3"/>
      <c r="E193" s="3"/>
      <c r="F193" s="3"/>
      <c r="G193" s="3"/>
      <c r="H193" s="9"/>
      <c r="I193" s="26"/>
      <c r="J193" s="27"/>
      <c r="K193" s="28"/>
    </row>
    <row r="194" spans="1:11" s="29" customFormat="1">
      <c r="A194" s="25"/>
      <c r="B194" s="2"/>
      <c r="C194" s="3"/>
      <c r="D194" s="3"/>
      <c r="E194" s="3"/>
      <c r="F194" s="3"/>
      <c r="G194" s="3"/>
      <c r="H194" s="9"/>
      <c r="I194" s="26"/>
      <c r="J194" s="27"/>
      <c r="K194" s="28"/>
    </row>
    <row r="195" spans="1:11" s="29" customFormat="1">
      <c r="A195" s="25"/>
      <c r="B195" s="2"/>
      <c r="C195" s="3"/>
      <c r="D195" s="3"/>
      <c r="E195" s="3"/>
      <c r="F195" s="3"/>
      <c r="G195" s="3"/>
      <c r="H195" s="9"/>
      <c r="I195" s="26"/>
      <c r="J195" s="27"/>
      <c r="K195" s="28"/>
    </row>
    <row r="196" spans="1:11" s="29" customFormat="1">
      <c r="A196" s="25"/>
      <c r="B196" s="2"/>
      <c r="C196" s="3"/>
      <c r="D196" s="3"/>
      <c r="E196" s="3"/>
      <c r="F196" s="3"/>
      <c r="G196" s="3"/>
      <c r="H196" s="9"/>
      <c r="I196" s="26"/>
      <c r="J196" s="27"/>
      <c r="K196" s="28"/>
    </row>
    <row r="197" spans="1:11" s="29" customFormat="1">
      <c r="A197" s="25"/>
      <c r="B197" s="2"/>
      <c r="C197" s="3"/>
      <c r="D197" s="3"/>
      <c r="E197" s="3"/>
      <c r="F197" s="3"/>
      <c r="G197" s="3"/>
      <c r="H197" s="9"/>
      <c r="I197" s="26"/>
      <c r="J197" s="27"/>
      <c r="K197" s="28"/>
    </row>
    <row r="198" spans="1:11" s="29" customFormat="1">
      <c r="A198" s="25"/>
      <c r="B198" s="2"/>
      <c r="C198" s="3"/>
      <c r="D198" s="3"/>
      <c r="E198" s="3"/>
      <c r="F198" s="3"/>
      <c r="G198" s="3"/>
      <c r="H198" s="9"/>
      <c r="I198" s="26"/>
      <c r="J198" s="27"/>
      <c r="K198" s="28"/>
    </row>
    <row r="199" spans="1:11" s="29" customFormat="1">
      <c r="A199" s="25"/>
      <c r="B199" s="2"/>
      <c r="C199" s="3"/>
      <c r="D199" s="3"/>
      <c r="E199" s="3"/>
      <c r="F199" s="3"/>
      <c r="G199" s="3"/>
      <c r="H199" s="9"/>
      <c r="I199" s="26"/>
      <c r="J199" s="27"/>
      <c r="K199" s="28"/>
    </row>
    <row r="200" spans="1:11" s="29" customFormat="1">
      <c r="A200" s="25"/>
      <c r="B200" s="2"/>
      <c r="C200" s="3"/>
      <c r="D200" s="3"/>
      <c r="E200" s="3"/>
      <c r="F200" s="3"/>
      <c r="G200" s="3"/>
      <c r="H200" s="9"/>
      <c r="I200" s="26"/>
      <c r="J200" s="27"/>
      <c r="K200" s="28"/>
    </row>
    <row r="201" spans="1:11" s="29" customFormat="1">
      <c r="A201" s="25"/>
      <c r="B201" s="2"/>
      <c r="C201" s="3"/>
      <c r="D201" s="3"/>
      <c r="E201" s="3"/>
      <c r="F201" s="3"/>
      <c r="G201" s="3"/>
      <c r="H201" s="9"/>
      <c r="I201" s="26"/>
      <c r="J201" s="27"/>
      <c r="K201" s="28"/>
    </row>
    <row r="202" spans="1:11" s="29" customFormat="1">
      <c r="A202" s="25"/>
      <c r="B202" s="2"/>
      <c r="C202" s="3"/>
      <c r="D202" s="3"/>
      <c r="E202" s="3"/>
      <c r="F202" s="3"/>
      <c r="G202" s="3"/>
      <c r="H202" s="9"/>
      <c r="I202" s="26"/>
      <c r="J202" s="27"/>
      <c r="K202" s="28"/>
    </row>
    <row r="203" spans="1:11" s="29" customFormat="1">
      <c r="A203" s="25"/>
      <c r="B203" s="2"/>
      <c r="C203" s="3"/>
      <c r="D203" s="3"/>
      <c r="E203" s="3"/>
      <c r="F203" s="3"/>
      <c r="G203" s="3"/>
      <c r="H203" s="9"/>
      <c r="I203" s="26"/>
      <c r="J203" s="27"/>
      <c r="K203" s="28"/>
    </row>
    <row r="204" spans="1:11" s="29" customFormat="1">
      <c r="A204" s="25"/>
      <c r="B204" s="2"/>
      <c r="C204" s="3"/>
      <c r="D204" s="3"/>
      <c r="E204" s="3"/>
      <c r="F204" s="3"/>
      <c r="G204" s="3"/>
      <c r="H204" s="9"/>
      <c r="I204" s="26"/>
      <c r="J204" s="27"/>
      <c r="K204" s="28"/>
    </row>
    <row r="205" spans="1:11" s="29" customFormat="1">
      <c r="A205" s="25"/>
      <c r="B205" s="2"/>
      <c r="C205" s="3"/>
      <c r="D205" s="3"/>
      <c r="E205" s="3"/>
      <c r="F205" s="3"/>
      <c r="G205" s="3"/>
      <c r="H205" s="9"/>
      <c r="I205" s="26"/>
      <c r="J205" s="27"/>
      <c r="K205" s="28"/>
    </row>
    <row r="206" spans="1:11" s="29" customFormat="1">
      <c r="A206" s="25"/>
      <c r="B206" s="2"/>
      <c r="C206" s="3"/>
      <c r="D206" s="3"/>
      <c r="E206" s="3"/>
      <c r="F206" s="3"/>
      <c r="G206" s="3"/>
      <c r="H206" s="9"/>
      <c r="I206" s="26"/>
      <c r="J206" s="27"/>
      <c r="K206" s="28"/>
    </row>
    <row r="207" spans="1:11" s="29" customFormat="1">
      <c r="A207" s="25"/>
      <c r="B207" s="2"/>
      <c r="C207" s="3"/>
      <c r="D207" s="3"/>
      <c r="E207" s="3"/>
      <c r="F207" s="3"/>
      <c r="G207" s="3"/>
      <c r="H207" s="9"/>
      <c r="I207" s="26"/>
      <c r="J207" s="27"/>
      <c r="K207" s="28"/>
    </row>
    <row r="208" spans="1:11" s="29" customFormat="1">
      <c r="A208" s="25"/>
      <c r="B208" s="2"/>
      <c r="C208" s="3"/>
      <c r="D208" s="3"/>
      <c r="E208" s="3"/>
      <c r="F208" s="3"/>
      <c r="G208" s="3"/>
      <c r="H208" s="9"/>
      <c r="I208" s="26"/>
      <c r="J208" s="27"/>
      <c r="K208" s="28"/>
    </row>
    <row r="209" spans="1:11" s="29" customFormat="1">
      <c r="A209" s="25"/>
      <c r="B209" s="2"/>
      <c r="C209" s="3"/>
      <c r="D209" s="3"/>
      <c r="E209" s="3"/>
      <c r="F209" s="3"/>
      <c r="G209" s="3"/>
      <c r="H209" s="9"/>
      <c r="I209" s="26"/>
      <c r="J209" s="27"/>
      <c r="K209" s="28"/>
    </row>
    <row r="210" spans="1:11" s="29" customFormat="1">
      <c r="A210" s="25"/>
      <c r="B210" s="2"/>
      <c r="C210" s="3"/>
      <c r="D210" s="3"/>
      <c r="E210" s="3"/>
      <c r="F210" s="3"/>
      <c r="G210" s="3"/>
      <c r="H210" s="9"/>
      <c r="I210" s="26"/>
      <c r="J210" s="27"/>
      <c r="K210" s="28"/>
    </row>
    <row r="211" spans="1:11" s="29" customFormat="1">
      <c r="A211" s="25"/>
      <c r="B211" s="2"/>
      <c r="C211" s="3"/>
      <c r="D211" s="3"/>
      <c r="E211" s="3"/>
      <c r="F211" s="3"/>
      <c r="G211" s="3"/>
      <c r="H211" s="9"/>
      <c r="I211" s="26"/>
      <c r="J211" s="27"/>
      <c r="K211" s="28"/>
    </row>
    <row r="212" spans="1:11" s="29" customFormat="1">
      <c r="A212" s="25"/>
      <c r="B212" s="2"/>
      <c r="C212" s="3"/>
      <c r="D212" s="3"/>
      <c r="E212" s="3"/>
      <c r="F212" s="3"/>
      <c r="G212" s="3"/>
      <c r="H212" s="9"/>
      <c r="I212" s="26"/>
      <c r="J212" s="27"/>
      <c r="K212" s="28"/>
    </row>
    <row r="213" spans="1:11" s="29" customFormat="1">
      <c r="A213" s="25"/>
      <c r="B213" s="2"/>
      <c r="C213" s="3"/>
      <c r="D213" s="3"/>
      <c r="E213" s="3"/>
      <c r="F213" s="3"/>
      <c r="G213" s="3"/>
      <c r="H213" s="9"/>
      <c r="I213" s="26"/>
      <c r="J213" s="27"/>
      <c r="K213" s="28"/>
    </row>
    <row r="214" spans="1:11" s="29" customFormat="1">
      <c r="A214" s="25"/>
      <c r="B214" s="2"/>
      <c r="C214" s="3"/>
      <c r="D214" s="3"/>
      <c r="E214" s="3"/>
      <c r="F214" s="3"/>
      <c r="G214" s="3"/>
      <c r="H214" s="9"/>
      <c r="I214" s="26"/>
      <c r="J214" s="27"/>
      <c r="K214" s="28"/>
    </row>
    <row r="215" spans="1:11" s="29" customFormat="1">
      <c r="A215" s="25"/>
      <c r="B215" s="2"/>
      <c r="C215" s="3"/>
      <c r="D215" s="3"/>
      <c r="E215" s="3"/>
      <c r="F215" s="3"/>
      <c r="G215" s="3"/>
      <c r="H215" s="9"/>
      <c r="I215" s="26"/>
      <c r="J215" s="27"/>
      <c r="K215" s="28"/>
    </row>
    <row r="216" spans="1:11" s="29" customFormat="1">
      <c r="A216" s="25"/>
      <c r="B216" s="2"/>
      <c r="C216" s="3"/>
      <c r="D216" s="3"/>
      <c r="E216" s="3"/>
      <c r="F216" s="3"/>
      <c r="G216" s="3"/>
      <c r="H216" s="9"/>
      <c r="I216" s="26"/>
      <c r="J216" s="27"/>
      <c r="K216" s="28"/>
    </row>
    <row r="217" spans="1:11" s="29" customFormat="1">
      <c r="A217" s="25"/>
      <c r="B217" s="2"/>
      <c r="C217" s="3"/>
      <c r="D217" s="3"/>
      <c r="E217" s="3"/>
      <c r="F217" s="3"/>
      <c r="G217" s="3"/>
      <c r="H217" s="9"/>
      <c r="I217" s="26"/>
      <c r="J217" s="27"/>
      <c r="K217" s="28"/>
    </row>
    <row r="218" spans="1:11" s="29" customFormat="1">
      <c r="A218" s="25"/>
      <c r="B218" s="2"/>
      <c r="C218" s="3"/>
      <c r="D218" s="3"/>
      <c r="E218" s="3"/>
      <c r="F218" s="3"/>
      <c r="G218" s="3"/>
      <c r="H218" s="9"/>
      <c r="I218" s="26"/>
      <c r="J218" s="27"/>
      <c r="K218" s="28"/>
    </row>
    <row r="219" spans="1:11" s="29" customFormat="1">
      <c r="A219" s="25"/>
      <c r="B219" s="2"/>
      <c r="C219" s="3"/>
      <c r="D219" s="3"/>
      <c r="E219" s="3"/>
      <c r="F219" s="3"/>
      <c r="G219" s="3"/>
      <c r="H219" s="9"/>
      <c r="I219" s="26"/>
      <c r="J219" s="27"/>
      <c r="K219" s="28"/>
    </row>
    <row r="220" spans="1:11" s="29" customFormat="1">
      <c r="A220" s="25"/>
      <c r="B220" s="2"/>
      <c r="C220" s="3"/>
      <c r="D220" s="3"/>
      <c r="E220" s="3"/>
      <c r="F220" s="3"/>
      <c r="G220" s="3"/>
      <c r="H220" s="9"/>
      <c r="I220" s="26"/>
      <c r="J220" s="27"/>
      <c r="K220" s="28"/>
    </row>
    <row r="221" spans="1:11" s="29" customFormat="1">
      <c r="A221" s="25"/>
      <c r="B221" s="2"/>
      <c r="C221" s="3"/>
      <c r="D221" s="3"/>
      <c r="E221" s="3"/>
      <c r="F221" s="3"/>
      <c r="G221" s="3"/>
      <c r="H221" s="9"/>
      <c r="I221" s="26"/>
      <c r="J221" s="27"/>
      <c r="K221" s="28"/>
    </row>
    <row r="222" spans="1:11" s="29" customFormat="1">
      <c r="A222" s="25"/>
      <c r="B222" s="2"/>
      <c r="C222" s="3"/>
      <c r="D222" s="3"/>
      <c r="E222" s="3"/>
      <c r="F222" s="3"/>
      <c r="G222" s="3"/>
      <c r="H222" s="9"/>
      <c r="I222" s="26"/>
      <c r="J222" s="27"/>
      <c r="K222" s="28"/>
    </row>
    <row r="223" spans="1:11" s="29" customFormat="1">
      <c r="A223" s="25"/>
      <c r="B223" s="2"/>
      <c r="C223" s="3"/>
      <c r="D223" s="3"/>
      <c r="E223" s="3"/>
      <c r="F223" s="3"/>
      <c r="G223" s="3"/>
      <c r="H223" s="9"/>
      <c r="I223" s="26"/>
      <c r="J223" s="27"/>
      <c r="K223" s="28"/>
    </row>
    <row r="224" spans="1:11" s="29" customFormat="1">
      <c r="A224" s="25"/>
      <c r="B224" s="2"/>
      <c r="C224" s="3"/>
      <c r="D224" s="3"/>
      <c r="E224" s="3"/>
      <c r="F224" s="3"/>
      <c r="G224" s="3"/>
      <c r="H224" s="9"/>
      <c r="I224" s="26"/>
      <c r="J224" s="27"/>
      <c r="K224" s="28"/>
    </row>
    <row r="225" spans="1:11" s="29" customFormat="1">
      <c r="A225" s="25"/>
      <c r="B225" s="2"/>
      <c r="C225" s="3"/>
      <c r="D225" s="3"/>
      <c r="E225" s="3"/>
      <c r="F225" s="3"/>
      <c r="G225" s="3"/>
      <c r="H225" s="9"/>
      <c r="I225" s="26"/>
      <c r="J225" s="27"/>
      <c r="K225" s="28"/>
    </row>
    <row r="226" spans="1:11" s="29" customFormat="1">
      <c r="A226" s="25"/>
      <c r="B226" s="2"/>
      <c r="C226" s="3"/>
      <c r="D226" s="3"/>
      <c r="E226" s="3"/>
      <c r="F226" s="3"/>
      <c r="G226" s="3"/>
      <c r="H226" s="9"/>
      <c r="I226" s="26"/>
      <c r="J226" s="27"/>
      <c r="K226" s="28"/>
    </row>
    <row r="227" spans="1:11" s="29" customFormat="1">
      <c r="A227" s="25"/>
      <c r="B227" s="2"/>
      <c r="C227" s="3"/>
      <c r="D227" s="3"/>
      <c r="E227" s="3"/>
      <c r="F227" s="3"/>
      <c r="G227" s="3"/>
      <c r="H227" s="9"/>
      <c r="I227" s="26"/>
      <c r="J227" s="27"/>
      <c r="K227" s="28"/>
    </row>
    <row r="228" spans="1:11" s="29" customFormat="1">
      <c r="A228" s="25"/>
      <c r="B228" s="2"/>
      <c r="C228" s="3"/>
      <c r="D228" s="3"/>
      <c r="E228" s="3"/>
      <c r="F228" s="3"/>
      <c r="G228" s="3"/>
      <c r="H228" s="9"/>
      <c r="I228" s="26"/>
      <c r="J228" s="27"/>
      <c r="K228" s="28"/>
    </row>
    <row r="229" spans="1:11" s="29" customFormat="1">
      <c r="A229" s="25"/>
      <c r="B229" s="2"/>
      <c r="C229" s="3"/>
      <c r="D229" s="3"/>
      <c r="E229" s="3"/>
      <c r="F229" s="3"/>
      <c r="G229" s="3"/>
      <c r="H229" s="9"/>
      <c r="I229" s="26"/>
      <c r="J229" s="27"/>
      <c r="K229" s="28"/>
    </row>
    <row r="230" spans="1:11" s="29" customFormat="1">
      <c r="A230" s="25"/>
      <c r="B230" s="2"/>
      <c r="C230" s="3"/>
      <c r="D230" s="3"/>
      <c r="E230" s="3"/>
      <c r="F230" s="3"/>
      <c r="G230" s="3"/>
      <c r="H230" s="9"/>
      <c r="I230" s="26"/>
      <c r="J230" s="27"/>
      <c r="K230" s="28"/>
    </row>
    <row r="231" spans="1:11" s="29" customFormat="1">
      <c r="A231" s="25"/>
      <c r="B231" s="2"/>
      <c r="C231" s="3"/>
      <c r="D231" s="3"/>
      <c r="E231" s="3"/>
      <c r="F231" s="3"/>
      <c r="G231" s="3"/>
      <c r="H231" s="9"/>
      <c r="I231" s="26"/>
      <c r="J231" s="27"/>
      <c r="K231" s="28"/>
    </row>
    <row r="232" spans="1:11" s="29" customFormat="1">
      <c r="A232" s="25"/>
      <c r="B232" s="2"/>
      <c r="C232" s="3"/>
      <c r="D232" s="3"/>
      <c r="E232" s="3"/>
      <c r="F232" s="3"/>
      <c r="G232" s="3"/>
      <c r="H232" s="9"/>
      <c r="I232" s="26"/>
      <c r="J232" s="27"/>
      <c r="K232" s="28"/>
    </row>
    <row r="233" spans="1:11" s="29" customFormat="1">
      <c r="A233" s="25"/>
      <c r="B233" s="2"/>
      <c r="C233" s="3"/>
      <c r="D233" s="3"/>
      <c r="E233" s="3"/>
      <c r="F233" s="3"/>
      <c r="G233" s="3"/>
      <c r="H233" s="9"/>
      <c r="I233" s="26"/>
      <c r="J233" s="27"/>
      <c r="K233" s="28"/>
    </row>
    <row r="234" spans="1:11" s="29" customFormat="1">
      <c r="A234" s="25"/>
      <c r="B234" s="2"/>
      <c r="C234" s="3"/>
      <c r="D234" s="3"/>
      <c r="E234" s="3"/>
      <c r="F234" s="3"/>
      <c r="G234" s="3"/>
      <c r="H234" s="9"/>
      <c r="I234" s="26"/>
      <c r="J234" s="27"/>
      <c r="K234" s="28"/>
    </row>
    <row r="235" spans="1:11" s="29" customFormat="1">
      <c r="A235" s="25"/>
      <c r="B235" s="2"/>
      <c r="C235" s="3"/>
      <c r="D235" s="3"/>
      <c r="E235" s="3"/>
      <c r="F235" s="3"/>
      <c r="G235" s="3"/>
      <c r="H235" s="9"/>
      <c r="I235" s="26"/>
      <c r="J235" s="27"/>
      <c r="K235" s="28"/>
    </row>
    <row r="236" spans="1:11" s="29" customFormat="1">
      <c r="A236" s="25"/>
      <c r="B236" s="2"/>
      <c r="C236" s="3"/>
      <c r="D236" s="3"/>
      <c r="E236" s="3"/>
      <c r="F236" s="3"/>
      <c r="G236" s="3"/>
      <c r="H236" s="9"/>
      <c r="I236" s="26"/>
      <c r="J236" s="27"/>
      <c r="K236" s="28"/>
    </row>
    <row r="237" spans="1:11" s="29" customFormat="1">
      <c r="A237" s="25"/>
      <c r="B237" s="2"/>
      <c r="C237" s="3"/>
      <c r="D237" s="3"/>
      <c r="E237" s="3"/>
      <c r="F237" s="3"/>
      <c r="G237" s="3"/>
      <c r="H237" s="9"/>
      <c r="I237" s="26"/>
      <c r="J237" s="27"/>
      <c r="K237" s="28"/>
    </row>
    <row r="238" spans="1:11" s="29" customFormat="1">
      <c r="A238" s="25"/>
      <c r="B238" s="2"/>
      <c r="C238" s="3"/>
      <c r="D238" s="3"/>
      <c r="E238" s="3"/>
      <c r="F238" s="3"/>
      <c r="G238" s="3"/>
      <c r="H238" s="9"/>
      <c r="I238" s="26"/>
      <c r="J238" s="27"/>
      <c r="K238" s="28"/>
    </row>
    <row r="239" spans="1:11" s="29" customFormat="1">
      <c r="A239" s="25"/>
      <c r="B239" s="2"/>
      <c r="C239" s="3"/>
      <c r="D239" s="3"/>
      <c r="E239" s="3"/>
      <c r="F239" s="3"/>
      <c r="G239" s="3"/>
      <c r="H239" s="9"/>
      <c r="I239" s="26"/>
      <c r="J239" s="27"/>
      <c r="K239" s="28"/>
    </row>
    <row r="240" spans="1:11" s="29" customFormat="1">
      <c r="A240" s="25"/>
      <c r="B240" s="2"/>
      <c r="C240" s="3"/>
      <c r="D240" s="3"/>
      <c r="E240" s="3"/>
      <c r="F240" s="3"/>
      <c r="G240" s="3"/>
      <c r="H240" s="9"/>
      <c r="I240" s="26"/>
      <c r="J240" s="27"/>
      <c r="K240" s="28"/>
    </row>
    <row r="241" spans="1:11" s="29" customFormat="1">
      <c r="A241" s="25"/>
      <c r="B241" s="2"/>
      <c r="C241" s="3"/>
      <c r="D241" s="3"/>
      <c r="E241" s="3"/>
      <c r="F241" s="3"/>
      <c r="G241" s="3"/>
      <c r="H241" s="9"/>
      <c r="I241" s="26"/>
      <c r="J241" s="27"/>
      <c r="K241" s="28"/>
    </row>
    <row r="242" spans="1:11" s="29" customFormat="1">
      <c r="A242" s="25"/>
      <c r="B242" s="2"/>
      <c r="C242" s="3"/>
      <c r="D242" s="3"/>
      <c r="E242" s="3"/>
      <c r="F242" s="3"/>
      <c r="G242" s="3"/>
      <c r="H242" s="9"/>
      <c r="I242" s="26"/>
      <c r="J242" s="27"/>
      <c r="K242" s="28"/>
    </row>
    <row r="243" spans="1:11" s="29" customFormat="1">
      <c r="A243" s="25"/>
      <c r="B243" s="2"/>
      <c r="C243" s="3"/>
      <c r="D243" s="3"/>
      <c r="E243" s="3"/>
      <c r="F243" s="3"/>
      <c r="G243" s="3"/>
      <c r="H243" s="9"/>
      <c r="I243" s="26"/>
      <c r="J243" s="27"/>
      <c r="K243" s="28"/>
    </row>
    <row r="244" spans="1:11" s="29" customFormat="1">
      <c r="A244" s="25"/>
      <c r="B244" s="2"/>
      <c r="C244" s="3"/>
      <c r="D244" s="3"/>
      <c r="E244" s="3"/>
      <c r="F244" s="3"/>
      <c r="G244" s="3"/>
      <c r="H244" s="9"/>
      <c r="I244" s="26"/>
      <c r="J244" s="27"/>
      <c r="K244" s="28"/>
    </row>
    <row r="245" spans="1:11" s="29" customFormat="1">
      <c r="A245" s="25"/>
      <c r="B245" s="2"/>
      <c r="C245" s="3"/>
      <c r="D245" s="3"/>
      <c r="E245" s="3"/>
      <c r="F245" s="3"/>
      <c r="G245" s="3"/>
      <c r="H245" s="9"/>
      <c r="I245" s="26"/>
      <c r="J245" s="27"/>
      <c r="K245" s="28"/>
    </row>
    <row r="246" spans="1:11" s="29" customFormat="1">
      <c r="A246" s="25"/>
      <c r="B246" s="2"/>
      <c r="C246" s="3"/>
      <c r="D246" s="3"/>
      <c r="E246" s="3"/>
      <c r="F246" s="3"/>
      <c r="G246" s="3"/>
      <c r="H246" s="9"/>
      <c r="I246" s="26"/>
      <c r="J246" s="27"/>
      <c r="K246" s="28"/>
    </row>
    <row r="247" spans="1:11" s="29" customFormat="1">
      <c r="A247" s="25"/>
      <c r="B247" s="2"/>
      <c r="C247" s="3"/>
      <c r="D247" s="3"/>
      <c r="E247" s="3"/>
      <c r="F247" s="3"/>
      <c r="G247" s="3"/>
      <c r="H247" s="9"/>
      <c r="I247" s="26"/>
      <c r="J247" s="27"/>
      <c r="K247" s="28"/>
    </row>
    <row r="248" spans="1:11" s="29" customFormat="1">
      <c r="A248" s="25"/>
      <c r="B248" s="2"/>
      <c r="C248" s="3"/>
      <c r="D248" s="3"/>
      <c r="E248" s="3"/>
      <c r="F248" s="3"/>
      <c r="G248" s="3"/>
      <c r="H248" s="9"/>
      <c r="I248" s="26"/>
      <c r="J248" s="27"/>
      <c r="K248" s="28"/>
    </row>
    <row r="249" spans="1:11" s="29" customFormat="1">
      <c r="A249" s="25"/>
      <c r="B249" s="2"/>
      <c r="C249" s="3"/>
      <c r="D249" s="3"/>
      <c r="E249" s="3"/>
      <c r="F249" s="3"/>
      <c r="G249" s="3"/>
      <c r="H249" s="9"/>
      <c r="I249" s="26"/>
      <c r="J249" s="27"/>
      <c r="K249" s="28"/>
    </row>
    <row r="250" spans="1:11" s="29" customFormat="1">
      <c r="A250" s="25"/>
      <c r="B250" s="2"/>
      <c r="C250" s="3"/>
      <c r="D250" s="3"/>
      <c r="E250" s="3"/>
      <c r="F250" s="3"/>
      <c r="G250" s="3"/>
      <c r="H250" s="9"/>
      <c r="I250" s="26"/>
      <c r="J250" s="27"/>
      <c r="K250" s="28"/>
    </row>
    <row r="251" spans="1:11" s="29" customFormat="1">
      <c r="A251" s="25"/>
      <c r="B251" s="2"/>
      <c r="C251" s="3"/>
      <c r="D251" s="3"/>
      <c r="E251" s="3"/>
      <c r="F251" s="3"/>
      <c r="G251" s="3"/>
      <c r="H251" s="9"/>
      <c r="I251" s="26"/>
      <c r="J251" s="27"/>
      <c r="K251" s="28"/>
    </row>
    <row r="252" spans="1:11" s="29" customFormat="1">
      <c r="A252" s="25"/>
      <c r="B252" s="2"/>
      <c r="C252" s="3"/>
      <c r="D252" s="3"/>
      <c r="E252" s="3"/>
      <c r="F252" s="3"/>
      <c r="G252" s="3"/>
      <c r="H252" s="9"/>
      <c r="I252" s="26"/>
      <c r="J252" s="27"/>
      <c r="K252" s="28"/>
    </row>
    <row r="253" spans="1:11" s="29" customFormat="1">
      <c r="A253" s="25"/>
      <c r="B253" s="2"/>
      <c r="C253" s="3"/>
      <c r="D253" s="3"/>
      <c r="E253" s="3"/>
      <c r="F253" s="3"/>
      <c r="G253" s="3"/>
      <c r="H253" s="9"/>
      <c r="I253" s="26"/>
      <c r="J253" s="27"/>
      <c r="K253" s="28"/>
    </row>
    <row r="254" spans="1:11" s="29" customFormat="1">
      <c r="A254" s="25"/>
      <c r="B254" s="2"/>
      <c r="C254" s="3"/>
      <c r="D254" s="3"/>
      <c r="E254" s="3"/>
      <c r="F254" s="3"/>
      <c r="G254" s="3"/>
      <c r="H254" s="9"/>
      <c r="I254" s="26"/>
      <c r="J254" s="27"/>
      <c r="K254" s="28"/>
    </row>
    <row r="255" spans="1:11" s="29" customFormat="1">
      <c r="A255" s="25"/>
      <c r="B255" s="2"/>
      <c r="C255" s="3"/>
      <c r="D255" s="3"/>
      <c r="E255" s="3"/>
      <c r="F255" s="3"/>
      <c r="G255" s="3"/>
      <c r="H255" s="9"/>
      <c r="I255" s="26"/>
      <c r="J255" s="27"/>
      <c r="K255" s="28"/>
    </row>
    <row r="256" spans="1:11" s="29" customFormat="1">
      <c r="A256" s="25"/>
      <c r="B256" s="2"/>
      <c r="C256" s="3"/>
      <c r="D256" s="3"/>
      <c r="E256" s="3"/>
      <c r="F256" s="3"/>
      <c r="G256" s="3"/>
      <c r="H256" s="9"/>
      <c r="I256" s="26"/>
      <c r="J256" s="27"/>
      <c r="K256" s="28"/>
    </row>
    <row r="257" spans="1:11" s="29" customFormat="1">
      <c r="A257" s="25"/>
      <c r="B257" s="2"/>
      <c r="C257" s="3"/>
      <c r="D257" s="3"/>
      <c r="E257" s="3"/>
      <c r="F257" s="3"/>
      <c r="G257" s="3"/>
      <c r="H257" s="9"/>
      <c r="I257" s="26"/>
      <c r="J257" s="27"/>
      <c r="K257" s="28"/>
    </row>
  </sheetData>
  <mergeCells count="9">
    <mergeCell ref="A1:L1"/>
    <mergeCell ref="A2:A3"/>
    <mergeCell ref="B2:B3"/>
    <mergeCell ref="C2:G2"/>
    <mergeCell ref="H2:H3"/>
    <mergeCell ref="I2:I3"/>
    <mergeCell ref="J2:J3"/>
    <mergeCell ref="K2:K3"/>
    <mergeCell ref="L2:L3"/>
  </mergeCells>
  <phoneticPr fontId="10" type="noConversion"/>
  <pageMargins left="0.19685039370078741" right="0.11811023622047245" top="0.19685039370078741" bottom="0.19685039370078741" header="0.11811023622047245" footer="0.11811023622047245"/>
  <pageSetup paperSize="9" scale="78" fitToHeight="0" orientation="landscape" r:id="rId1"/>
  <headerFooter>
    <oddFooter>&amp;R&amp;P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L238"/>
  <sheetViews>
    <sheetView zoomScale="80" zoomScaleNormal="80" workbookViewId="0">
      <selection activeCell="B14" sqref="B14"/>
    </sheetView>
  </sheetViews>
  <sheetFormatPr defaultColWidth="8.88671875" defaultRowHeight="13.8"/>
  <cols>
    <col min="1" max="1" width="8.77734375" style="24" bestFit="1" customWidth="1"/>
    <col min="2" max="2" width="31.88671875" style="6" customWidth="1"/>
    <col min="3" max="3" width="11.109375" style="20" bestFit="1" customWidth="1"/>
    <col min="4" max="4" width="9.44140625" style="7" bestFit="1" customWidth="1"/>
    <col min="5" max="5" width="9.44140625" style="7" customWidth="1"/>
    <col min="6" max="6" width="10.88671875" style="22" customWidth="1"/>
    <col min="7" max="7" width="10.44140625" style="18" customWidth="1"/>
    <col min="8" max="8" width="39.33203125" style="10" customWidth="1"/>
    <col min="9" max="9" width="9.33203125" style="4" customWidth="1"/>
    <col min="10" max="10" width="9" style="12" customWidth="1"/>
    <col min="11" max="11" width="6.77734375" style="5" customWidth="1"/>
    <col min="12" max="12" width="19.33203125" style="1" bestFit="1" customWidth="1"/>
    <col min="13" max="16384" width="8.88671875" style="1"/>
  </cols>
  <sheetData>
    <row r="1" spans="1:12" s="8" customFormat="1" ht="18">
      <c r="A1" s="176" t="s">
        <v>429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  <c r="L1" s="178"/>
    </row>
    <row r="2" spans="1:12" s="13" customFormat="1">
      <c r="A2" s="195" t="s">
        <v>0</v>
      </c>
      <c r="B2" s="196" t="s">
        <v>7</v>
      </c>
      <c r="C2" s="197" t="s">
        <v>13</v>
      </c>
      <c r="D2" s="197"/>
      <c r="E2" s="197"/>
      <c r="F2" s="197"/>
      <c r="G2" s="197"/>
      <c r="H2" s="198" t="s">
        <v>74</v>
      </c>
      <c r="I2" s="200" t="s">
        <v>6</v>
      </c>
      <c r="J2" s="201" t="s">
        <v>10</v>
      </c>
      <c r="K2" s="202" t="s">
        <v>11</v>
      </c>
      <c r="L2" s="204" t="s">
        <v>3</v>
      </c>
    </row>
    <row r="3" spans="1:12" s="13" customFormat="1" ht="27.6">
      <c r="A3" s="195"/>
      <c r="B3" s="196"/>
      <c r="C3" s="19" t="s">
        <v>1</v>
      </c>
      <c r="D3" s="16" t="s">
        <v>4</v>
      </c>
      <c r="E3" s="16" t="s">
        <v>5</v>
      </c>
      <c r="F3" s="21" t="s">
        <v>2</v>
      </c>
      <c r="G3" s="17" t="s">
        <v>12</v>
      </c>
      <c r="H3" s="199"/>
      <c r="I3" s="200"/>
      <c r="J3" s="201"/>
      <c r="K3" s="203"/>
      <c r="L3" s="204"/>
    </row>
    <row r="4" spans="1:12" ht="15.6">
      <c r="A4" s="35" t="s">
        <v>25</v>
      </c>
      <c r="B4" s="40" t="s">
        <v>26</v>
      </c>
      <c r="C4" s="56">
        <v>68000</v>
      </c>
      <c r="D4" s="87">
        <v>0</v>
      </c>
      <c r="E4" s="87">
        <v>0</v>
      </c>
      <c r="F4" s="58">
        <v>0</v>
      </c>
      <c r="G4" s="61">
        <v>68000</v>
      </c>
      <c r="H4" s="68" t="s">
        <v>196</v>
      </c>
      <c r="I4" s="68">
        <v>1000</v>
      </c>
      <c r="J4" s="118" t="s">
        <v>498</v>
      </c>
      <c r="K4" s="120"/>
      <c r="L4" s="80" t="s">
        <v>27</v>
      </c>
    </row>
    <row r="5" spans="1:12" ht="15.6">
      <c r="A5" s="35" t="s">
        <v>28</v>
      </c>
      <c r="B5" s="40" t="s">
        <v>26</v>
      </c>
      <c r="C5" s="56">
        <v>0</v>
      </c>
      <c r="D5" s="87">
        <v>0</v>
      </c>
      <c r="E5" s="87">
        <v>0</v>
      </c>
      <c r="F5" s="58">
        <v>3261</v>
      </c>
      <c r="G5" s="61">
        <v>3261</v>
      </c>
      <c r="H5" s="68" t="s">
        <v>197</v>
      </c>
      <c r="I5" s="68">
        <v>50</v>
      </c>
      <c r="J5" s="118" t="s">
        <v>499</v>
      </c>
      <c r="K5" s="121" t="s">
        <v>500</v>
      </c>
      <c r="L5" s="80" t="s">
        <v>27</v>
      </c>
    </row>
    <row r="6" spans="1:12" ht="15.6">
      <c r="A6" s="35" t="s">
        <v>348</v>
      </c>
      <c r="B6" s="40" t="s">
        <v>26</v>
      </c>
      <c r="C6" s="56">
        <v>0</v>
      </c>
      <c r="D6" s="87">
        <v>0</v>
      </c>
      <c r="E6" s="87">
        <v>0</v>
      </c>
      <c r="F6" s="58">
        <v>3261</v>
      </c>
      <c r="G6" s="61">
        <v>3261</v>
      </c>
      <c r="H6" s="68" t="s">
        <v>198</v>
      </c>
      <c r="I6" s="68">
        <v>60</v>
      </c>
      <c r="J6" s="118" t="s">
        <v>501</v>
      </c>
      <c r="K6" s="121" t="s">
        <v>502</v>
      </c>
      <c r="L6" s="80" t="s">
        <v>27</v>
      </c>
    </row>
    <row r="7" spans="1:12" ht="15.6">
      <c r="A7" s="35" t="s">
        <v>349</v>
      </c>
      <c r="B7" s="40" t="s">
        <v>26</v>
      </c>
      <c r="C7" s="56">
        <v>0</v>
      </c>
      <c r="D7" s="87">
        <v>0</v>
      </c>
      <c r="E7" s="87">
        <v>0</v>
      </c>
      <c r="F7" s="58">
        <v>13044</v>
      </c>
      <c r="G7" s="61">
        <v>13044</v>
      </c>
      <c r="H7" s="68" t="s">
        <v>199</v>
      </c>
      <c r="I7" s="68">
        <v>400</v>
      </c>
      <c r="J7" s="118" t="s">
        <v>503</v>
      </c>
      <c r="K7" s="121" t="s">
        <v>502</v>
      </c>
      <c r="L7" s="80" t="s">
        <v>27</v>
      </c>
    </row>
    <row r="8" spans="1:12" ht="15.6">
      <c r="A8" s="35" t="s">
        <v>350</v>
      </c>
      <c r="B8" s="40" t="s">
        <v>26</v>
      </c>
      <c r="C8" s="56">
        <v>0</v>
      </c>
      <c r="D8" s="87">
        <v>0</v>
      </c>
      <c r="E8" s="87">
        <v>0</v>
      </c>
      <c r="F8" s="58">
        <v>3261</v>
      </c>
      <c r="G8" s="61">
        <v>3261</v>
      </c>
      <c r="H8" s="68" t="s">
        <v>200</v>
      </c>
      <c r="I8" s="68">
        <v>400</v>
      </c>
      <c r="J8" s="118" t="s">
        <v>504</v>
      </c>
      <c r="K8" s="121" t="s">
        <v>502</v>
      </c>
      <c r="L8" s="80" t="s">
        <v>27</v>
      </c>
    </row>
    <row r="9" spans="1:12" ht="15.6">
      <c r="A9" s="35" t="s">
        <v>351</v>
      </c>
      <c r="B9" s="40" t="s">
        <v>26</v>
      </c>
      <c r="C9" s="56">
        <v>0</v>
      </c>
      <c r="D9" s="87">
        <v>0</v>
      </c>
      <c r="E9" s="87">
        <v>0</v>
      </c>
      <c r="F9" s="58">
        <v>4892</v>
      </c>
      <c r="G9" s="61">
        <v>4892</v>
      </c>
      <c r="H9" s="68" t="s">
        <v>201</v>
      </c>
      <c r="I9" s="68">
        <v>50</v>
      </c>
      <c r="J9" s="118" t="s">
        <v>504</v>
      </c>
      <c r="K9" s="121" t="s">
        <v>502</v>
      </c>
      <c r="L9" s="80" t="s">
        <v>27</v>
      </c>
    </row>
    <row r="10" spans="1:12" ht="15.6">
      <c r="A10" s="35" t="s">
        <v>352</v>
      </c>
      <c r="B10" s="40" t="s">
        <v>26</v>
      </c>
      <c r="C10" s="56">
        <v>0</v>
      </c>
      <c r="D10" s="87">
        <v>0</v>
      </c>
      <c r="E10" s="87">
        <v>0</v>
      </c>
      <c r="F10" s="58">
        <v>3261</v>
      </c>
      <c r="G10" s="61">
        <v>3261</v>
      </c>
      <c r="H10" s="68" t="s">
        <v>78</v>
      </c>
      <c r="I10" s="68">
        <v>100</v>
      </c>
      <c r="J10" s="118" t="s">
        <v>504</v>
      </c>
      <c r="K10" s="121" t="s">
        <v>502</v>
      </c>
      <c r="L10" s="80" t="s">
        <v>27</v>
      </c>
    </row>
    <row r="11" spans="1:12" ht="15.6">
      <c r="A11" s="35" t="s">
        <v>353</v>
      </c>
      <c r="B11" s="40" t="s">
        <v>26</v>
      </c>
      <c r="C11" s="56">
        <v>0</v>
      </c>
      <c r="D11" s="87">
        <v>0</v>
      </c>
      <c r="E11" s="87">
        <v>0</v>
      </c>
      <c r="F11" s="58">
        <v>3261</v>
      </c>
      <c r="G11" s="61">
        <v>3261</v>
      </c>
      <c r="H11" s="68" t="s">
        <v>202</v>
      </c>
      <c r="I11" s="68">
        <v>80</v>
      </c>
      <c r="J11" s="118" t="s">
        <v>505</v>
      </c>
      <c r="K11" s="121" t="s">
        <v>502</v>
      </c>
      <c r="L11" s="80" t="s">
        <v>27</v>
      </c>
    </row>
    <row r="12" spans="1:12" ht="15.6">
      <c r="A12" s="35" t="s">
        <v>354</v>
      </c>
      <c r="B12" s="40" t="s">
        <v>26</v>
      </c>
      <c r="C12" s="56">
        <v>0</v>
      </c>
      <c r="D12" s="87">
        <v>0</v>
      </c>
      <c r="E12" s="87">
        <v>0</v>
      </c>
      <c r="F12" s="58">
        <v>3261</v>
      </c>
      <c r="G12" s="61">
        <v>3261</v>
      </c>
      <c r="H12" s="68" t="s">
        <v>203</v>
      </c>
      <c r="I12" s="68">
        <v>60</v>
      </c>
      <c r="J12" s="118" t="s">
        <v>506</v>
      </c>
      <c r="K12" s="121" t="s">
        <v>502</v>
      </c>
      <c r="L12" s="80" t="s">
        <v>27</v>
      </c>
    </row>
    <row r="13" spans="1:12" ht="15.6">
      <c r="A13" s="35" t="s">
        <v>355</v>
      </c>
      <c r="B13" s="40" t="s">
        <v>26</v>
      </c>
      <c r="C13" s="56">
        <v>0</v>
      </c>
      <c r="D13" s="87">
        <v>0</v>
      </c>
      <c r="E13" s="87">
        <v>0</v>
      </c>
      <c r="F13" s="58">
        <v>6522</v>
      </c>
      <c r="G13" s="61">
        <v>6522</v>
      </c>
      <c r="H13" s="68" t="s">
        <v>204</v>
      </c>
      <c r="I13" s="65">
        <v>100</v>
      </c>
      <c r="J13" s="118" t="s">
        <v>507</v>
      </c>
      <c r="K13" s="121" t="s">
        <v>502</v>
      </c>
      <c r="L13" s="80" t="s">
        <v>27</v>
      </c>
    </row>
    <row r="14" spans="1:12" ht="15.6">
      <c r="A14" s="35" t="s">
        <v>356</v>
      </c>
      <c r="B14" s="40" t="s">
        <v>26</v>
      </c>
      <c r="C14" s="56">
        <v>0</v>
      </c>
      <c r="D14" s="87">
        <v>0</v>
      </c>
      <c r="E14" s="87">
        <v>0</v>
      </c>
      <c r="F14" s="58">
        <v>3261</v>
      </c>
      <c r="G14" s="61">
        <v>3261</v>
      </c>
      <c r="H14" s="68" t="s">
        <v>205</v>
      </c>
      <c r="I14" s="68">
        <v>120</v>
      </c>
      <c r="J14" s="118" t="s">
        <v>506</v>
      </c>
      <c r="K14" s="121" t="s">
        <v>502</v>
      </c>
      <c r="L14" s="80" t="s">
        <v>27</v>
      </c>
    </row>
    <row r="15" spans="1:12" ht="15.6">
      <c r="A15" s="35" t="s">
        <v>357</v>
      </c>
      <c r="B15" s="40" t="s">
        <v>26</v>
      </c>
      <c r="C15" s="56">
        <v>0</v>
      </c>
      <c r="D15" s="87">
        <v>0</v>
      </c>
      <c r="E15" s="87">
        <v>0</v>
      </c>
      <c r="F15" s="58">
        <v>3261</v>
      </c>
      <c r="G15" s="61">
        <v>3261</v>
      </c>
      <c r="H15" s="68" t="s">
        <v>206</v>
      </c>
      <c r="I15" s="68">
        <v>100</v>
      </c>
      <c r="J15" s="118" t="s">
        <v>504</v>
      </c>
      <c r="K15" s="121" t="s">
        <v>502</v>
      </c>
      <c r="L15" s="80" t="s">
        <v>27</v>
      </c>
    </row>
    <row r="16" spans="1:12" ht="15.6">
      <c r="A16" s="35" t="s">
        <v>358</v>
      </c>
      <c r="B16" s="40" t="s">
        <v>26</v>
      </c>
      <c r="C16" s="56">
        <v>0</v>
      </c>
      <c r="D16" s="87">
        <v>0</v>
      </c>
      <c r="E16" s="87">
        <v>0</v>
      </c>
      <c r="F16" s="58">
        <v>3261</v>
      </c>
      <c r="G16" s="61">
        <v>3261</v>
      </c>
      <c r="H16" s="68" t="s">
        <v>207</v>
      </c>
      <c r="I16" s="68">
        <v>58</v>
      </c>
      <c r="J16" s="118" t="s">
        <v>508</v>
      </c>
      <c r="K16" s="121" t="s">
        <v>502</v>
      </c>
      <c r="L16" s="80" t="s">
        <v>27</v>
      </c>
    </row>
    <row r="17" spans="1:12" ht="15.6">
      <c r="A17" s="35" t="s">
        <v>359</v>
      </c>
      <c r="B17" s="40" t="s">
        <v>26</v>
      </c>
      <c r="C17" s="56">
        <v>0</v>
      </c>
      <c r="D17" s="87">
        <v>0</v>
      </c>
      <c r="E17" s="87">
        <v>0</v>
      </c>
      <c r="F17" s="58">
        <v>1631</v>
      </c>
      <c r="G17" s="61">
        <v>1631</v>
      </c>
      <c r="H17" s="68" t="s">
        <v>77</v>
      </c>
      <c r="I17" s="68">
        <v>110</v>
      </c>
      <c r="J17" s="118" t="s">
        <v>508</v>
      </c>
      <c r="K17" s="121" t="s">
        <v>502</v>
      </c>
      <c r="L17" s="80" t="s">
        <v>27</v>
      </c>
    </row>
    <row r="18" spans="1:12" ht="15.6">
      <c r="A18" s="35" t="s">
        <v>360</v>
      </c>
      <c r="B18" s="40" t="s">
        <v>26</v>
      </c>
      <c r="C18" s="56">
        <v>0</v>
      </c>
      <c r="D18" s="87">
        <v>0</v>
      </c>
      <c r="E18" s="87">
        <v>0</v>
      </c>
      <c r="F18" s="58">
        <v>3261</v>
      </c>
      <c r="G18" s="61">
        <v>3261</v>
      </c>
      <c r="H18" s="68" t="s">
        <v>79</v>
      </c>
      <c r="I18" s="68">
        <v>35</v>
      </c>
      <c r="J18" s="118" t="s">
        <v>505</v>
      </c>
      <c r="K18" s="121" t="s">
        <v>502</v>
      </c>
      <c r="L18" s="80" t="s">
        <v>27</v>
      </c>
    </row>
    <row r="19" spans="1:12" ht="15.6">
      <c r="A19" s="35" t="s">
        <v>361</v>
      </c>
      <c r="B19" s="40" t="s">
        <v>26</v>
      </c>
      <c r="C19" s="56">
        <v>0</v>
      </c>
      <c r="D19" s="87">
        <v>0</v>
      </c>
      <c r="E19" s="87">
        <v>0</v>
      </c>
      <c r="F19" s="58">
        <v>3261</v>
      </c>
      <c r="G19" s="61">
        <v>3261</v>
      </c>
      <c r="H19" s="68" t="s">
        <v>208</v>
      </c>
      <c r="I19" s="68">
        <v>200</v>
      </c>
      <c r="J19" s="118" t="s">
        <v>509</v>
      </c>
      <c r="K19" s="121" t="s">
        <v>502</v>
      </c>
      <c r="L19" s="80" t="s">
        <v>27</v>
      </c>
    </row>
    <row r="20" spans="1:12" ht="15.6">
      <c r="A20" s="35" t="s">
        <v>362</v>
      </c>
      <c r="B20" s="40" t="s">
        <v>26</v>
      </c>
      <c r="C20" s="56">
        <v>0</v>
      </c>
      <c r="D20" s="87">
        <v>0</v>
      </c>
      <c r="E20" s="87">
        <v>0</v>
      </c>
      <c r="F20" s="58">
        <v>1631</v>
      </c>
      <c r="G20" s="61">
        <v>1631</v>
      </c>
      <c r="H20" s="68" t="s">
        <v>76</v>
      </c>
      <c r="I20" s="68">
        <v>70</v>
      </c>
      <c r="J20" s="118" t="s">
        <v>506</v>
      </c>
      <c r="K20" s="121" t="s">
        <v>502</v>
      </c>
      <c r="L20" s="80" t="s">
        <v>27</v>
      </c>
    </row>
    <row r="21" spans="1:12" ht="15.6">
      <c r="A21" s="35" t="s">
        <v>363</v>
      </c>
      <c r="B21" s="40" t="s">
        <v>26</v>
      </c>
      <c r="C21" s="56">
        <v>0</v>
      </c>
      <c r="D21" s="87">
        <v>0</v>
      </c>
      <c r="E21" s="87">
        <v>0</v>
      </c>
      <c r="F21" s="58">
        <v>3261</v>
      </c>
      <c r="G21" s="61">
        <v>3261</v>
      </c>
      <c r="H21" s="68" t="s">
        <v>209</v>
      </c>
      <c r="I21" s="68">
        <v>60</v>
      </c>
      <c r="J21" s="118" t="s">
        <v>504</v>
      </c>
      <c r="K21" s="121" t="s">
        <v>502</v>
      </c>
      <c r="L21" s="80" t="s">
        <v>27</v>
      </c>
    </row>
    <row r="22" spans="1:12" ht="15.6">
      <c r="A22" s="35" t="s">
        <v>364</v>
      </c>
      <c r="B22" s="40" t="s">
        <v>26</v>
      </c>
      <c r="C22" s="56">
        <v>0</v>
      </c>
      <c r="D22" s="87">
        <v>0</v>
      </c>
      <c r="E22" s="87">
        <v>0</v>
      </c>
      <c r="F22" s="58">
        <v>3261</v>
      </c>
      <c r="G22" s="61">
        <v>3261</v>
      </c>
      <c r="H22" s="68" t="s">
        <v>210</v>
      </c>
      <c r="I22" s="68">
        <v>60</v>
      </c>
      <c r="J22" s="118" t="s">
        <v>505</v>
      </c>
      <c r="K22" s="121" t="s">
        <v>502</v>
      </c>
      <c r="L22" s="80" t="s">
        <v>27</v>
      </c>
    </row>
    <row r="23" spans="1:12" ht="15.6">
      <c r="A23" s="35"/>
      <c r="B23" s="78" t="s">
        <v>29</v>
      </c>
      <c r="C23" s="36">
        <f>SUM(C4:C22)</f>
        <v>68000</v>
      </c>
      <c r="D23" s="36">
        <f t="shared" ref="D23:G23" si="0">SUM(D4:D22)</f>
        <v>0</v>
      </c>
      <c r="E23" s="36">
        <f t="shared" si="0"/>
        <v>0</v>
      </c>
      <c r="F23" s="36">
        <f t="shared" si="0"/>
        <v>70113</v>
      </c>
      <c r="G23" s="36">
        <f t="shared" si="0"/>
        <v>138113</v>
      </c>
      <c r="H23" s="36"/>
      <c r="I23" s="98">
        <f>SUM(I4:I22)</f>
        <v>3113</v>
      </c>
      <c r="J23" s="62"/>
      <c r="K23" s="31"/>
      <c r="L23" s="36"/>
    </row>
    <row r="24" spans="1:12" s="29" customFormat="1">
      <c r="A24" s="25"/>
      <c r="B24" s="2"/>
      <c r="C24" s="3"/>
      <c r="D24" s="3"/>
      <c r="E24" s="3"/>
      <c r="F24" s="3"/>
      <c r="G24" s="3"/>
      <c r="H24" s="9"/>
      <c r="I24" s="26"/>
      <c r="J24" s="27"/>
      <c r="K24" s="28"/>
    </row>
    <row r="25" spans="1:12" s="29" customFormat="1">
      <c r="A25" s="25"/>
      <c r="B25" s="2"/>
      <c r="C25" s="3"/>
      <c r="D25" s="3"/>
      <c r="E25" s="3"/>
      <c r="F25" s="3"/>
      <c r="G25" s="3"/>
      <c r="H25" s="9"/>
      <c r="I25" s="26"/>
      <c r="J25" s="27"/>
      <c r="K25" s="28"/>
    </row>
    <row r="26" spans="1:12" s="29" customFormat="1">
      <c r="A26" s="25"/>
      <c r="B26" s="2"/>
      <c r="C26" s="3"/>
      <c r="D26" s="3"/>
      <c r="E26" s="3"/>
      <c r="F26" s="3"/>
      <c r="G26" s="3"/>
      <c r="H26" s="9"/>
      <c r="I26" s="26"/>
      <c r="J26" s="27"/>
      <c r="K26" s="28"/>
    </row>
    <row r="27" spans="1:12" s="29" customFormat="1">
      <c r="A27" s="25"/>
      <c r="B27" s="2"/>
      <c r="C27" s="3"/>
      <c r="D27" s="3"/>
      <c r="E27" s="3"/>
      <c r="F27" s="3"/>
      <c r="G27" s="3"/>
      <c r="H27" s="9"/>
      <c r="I27" s="26"/>
      <c r="J27" s="27"/>
      <c r="K27" s="28"/>
    </row>
    <row r="28" spans="1:12" s="29" customFormat="1">
      <c r="A28" s="25"/>
      <c r="B28" s="2"/>
      <c r="C28" s="3"/>
      <c r="D28" s="3"/>
      <c r="E28" s="3"/>
      <c r="F28" s="3"/>
      <c r="G28" s="3"/>
      <c r="H28" s="9"/>
      <c r="I28" s="26"/>
      <c r="J28" s="27"/>
      <c r="K28" s="28"/>
    </row>
    <row r="29" spans="1:12" s="29" customFormat="1">
      <c r="A29" s="25"/>
      <c r="B29" s="2"/>
      <c r="C29" s="3"/>
      <c r="D29" s="3"/>
      <c r="E29" s="3"/>
      <c r="F29" s="3"/>
      <c r="G29" s="3"/>
      <c r="H29" s="9"/>
      <c r="I29" s="26"/>
      <c r="J29" s="27"/>
      <c r="K29" s="28"/>
    </row>
    <row r="30" spans="1:12" s="29" customFormat="1">
      <c r="A30" s="25"/>
      <c r="B30" s="2"/>
      <c r="C30" s="3"/>
      <c r="D30" s="3"/>
      <c r="E30" s="3"/>
      <c r="F30" s="3"/>
      <c r="G30" s="3"/>
      <c r="H30" s="9"/>
      <c r="I30" s="26"/>
      <c r="J30" s="27"/>
      <c r="K30" s="28"/>
    </row>
    <row r="31" spans="1:12" s="29" customFormat="1">
      <c r="A31" s="25"/>
      <c r="B31" s="2"/>
      <c r="C31" s="3"/>
      <c r="D31" s="3"/>
      <c r="E31" s="3"/>
      <c r="F31" s="3"/>
      <c r="G31" s="3"/>
      <c r="H31" s="9"/>
      <c r="I31" s="26"/>
      <c r="J31" s="27"/>
      <c r="K31" s="28"/>
    </row>
    <row r="32" spans="1:12" s="29" customFormat="1">
      <c r="A32" s="25"/>
      <c r="B32" s="2"/>
      <c r="C32" s="3"/>
      <c r="D32" s="3"/>
      <c r="E32" s="3"/>
      <c r="F32" s="3"/>
      <c r="G32" s="3"/>
      <c r="H32" s="9"/>
      <c r="I32" s="26"/>
      <c r="J32" s="27"/>
      <c r="K32" s="28"/>
    </row>
    <row r="33" spans="1:11" s="29" customFormat="1">
      <c r="A33" s="25"/>
      <c r="B33" s="2"/>
      <c r="C33" s="3"/>
      <c r="D33" s="3"/>
      <c r="E33" s="3"/>
      <c r="F33" s="3"/>
      <c r="G33" s="3"/>
      <c r="H33" s="9"/>
      <c r="I33" s="26"/>
      <c r="J33" s="27"/>
      <c r="K33" s="28"/>
    </row>
    <row r="34" spans="1:11" s="29" customFormat="1">
      <c r="A34" s="25"/>
      <c r="B34" s="2"/>
      <c r="C34" s="3"/>
      <c r="D34" s="3"/>
      <c r="E34" s="3"/>
      <c r="F34" s="3"/>
      <c r="G34" s="3"/>
      <c r="H34" s="9"/>
      <c r="I34" s="26"/>
      <c r="J34" s="27"/>
      <c r="K34" s="28"/>
    </row>
    <row r="35" spans="1:11" s="29" customFormat="1">
      <c r="A35" s="25"/>
      <c r="B35" s="2"/>
      <c r="C35" s="3"/>
      <c r="D35" s="3"/>
      <c r="E35" s="3"/>
      <c r="F35" s="3"/>
      <c r="G35" s="3"/>
      <c r="H35" s="9"/>
      <c r="I35" s="26"/>
      <c r="J35" s="27"/>
      <c r="K35" s="28"/>
    </row>
    <row r="36" spans="1:11" s="29" customFormat="1">
      <c r="A36" s="25"/>
      <c r="B36" s="2"/>
      <c r="C36" s="3"/>
      <c r="D36" s="3"/>
      <c r="E36" s="3"/>
      <c r="F36" s="3"/>
      <c r="G36" s="3"/>
      <c r="H36" s="9"/>
      <c r="I36" s="26"/>
      <c r="J36" s="27"/>
      <c r="K36" s="28"/>
    </row>
    <row r="37" spans="1:11" s="29" customFormat="1">
      <c r="A37" s="25"/>
      <c r="B37" s="2"/>
      <c r="C37" s="3"/>
      <c r="D37" s="3"/>
      <c r="E37" s="3"/>
      <c r="F37" s="3"/>
      <c r="G37" s="3"/>
      <c r="H37" s="9"/>
      <c r="I37" s="26"/>
      <c r="J37" s="27"/>
      <c r="K37" s="28"/>
    </row>
    <row r="38" spans="1:11" s="29" customFormat="1">
      <c r="A38" s="25"/>
      <c r="B38" s="2"/>
      <c r="C38" s="3"/>
      <c r="D38" s="3"/>
      <c r="E38" s="3"/>
      <c r="F38" s="3"/>
      <c r="G38" s="3"/>
      <c r="H38" s="9"/>
      <c r="I38" s="26"/>
      <c r="J38" s="27"/>
      <c r="K38" s="28"/>
    </row>
    <row r="39" spans="1:11" s="29" customFormat="1">
      <c r="A39" s="25"/>
      <c r="B39" s="2"/>
      <c r="C39" s="3"/>
      <c r="D39" s="3"/>
      <c r="E39" s="3"/>
      <c r="F39" s="3"/>
      <c r="G39" s="3"/>
      <c r="H39" s="9"/>
      <c r="I39" s="26"/>
      <c r="J39" s="27"/>
      <c r="K39" s="28"/>
    </row>
    <row r="40" spans="1:11" s="29" customFormat="1">
      <c r="A40" s="25"/>
      <c r="B40" s="2"/>
      <c r="C40" s="3"/>
      <c r="D40" s="3"/>
      <c r="E40" s="3"/>
      <c r="F40" s="3"/>
      <c r="G40" s="3"/>
      <c r="H40" s="9"/>
      <c r="I40" s="26"/>
      <c r="J40" s="27"/>
      <c r="K40" s="28"/>
    </row>
    <row r="41" spans="1:11" s="29" customFormat="1">
      <c r="A41" s="25"/>
      <c r="B41" s="2"/>
      <c r="C41" s="3"/>
      <c r="D41" s="3"/>
      <c r="E41" s="3"/>
      <c r="F41" s="3"/>
      <c r="G41" s="3"/>
      <c r="H41" s="9"/>
      <c r="I41" s="26"/>
      <c r="J41" s="27"/>
      <c r="K41" s="28"/>
    </row>
    <row r="42" spans="1:11" s="29" customFormat="1">
      <c r="A42" s="25"/>
      <c r="B42" s="2"/>
      <c r="C42" s="3"/>
      <c r="D42" s="3"/>
      <c r="E42" s="3"/>
      <c r="F42" s="3"/>
      <c r="G42" s="3"/>
      <c r="H42" s="9"/>
      <c r="I42" s="26"/>
      <c r="J42" s="27"/>
      <c r="K42" s="28"/>
    </row>
    <row r="43" spans="1:11" s="29" customFormat="1">
      <c r="A43" s="25"/>
      <c r="B43" s="2"/>
      <c r="C43" s="3"/>
      <c r="D43" s="3"/>
      <c r="E43" s="3"/>
      <c r="F43" s="3"/>
      <c r="G43" s="3"/>
      <c r="H43" s="9"/>
      <c r="I43" s="26"/>
      <c r="J43" s="27"/>
      <c r="K43" s="28"/>
    </row>
    <row r="44" spans="1:11" s="29" customFormat="1">
      <c r="A44" s="25"/>
      <c r="B44" s="2"/>
      <c r="C44" s="3"/>
      <c r="D44" s="3"/>
      <c r="E44" s="3"/>
      <c r="F44" s="3"/>
      <c r="G44" s="3"/>
      <c r="H44" s="9"/>
      <c r="I44" s="26"/>
      <c r="J44" s="27"/>
      <c r="K44" s="28"/>
    </row>
    <row r="45" spans="1:11" s="29" customFormat="1">
      <c r="A45" s="25"/>
      <c r="B45" s="2"/>
      <c r="C45" s="3"/>
      <c r="D45" s="3"/>
      <c r="E45" s="3"/>
      <c r="F45" s="3"/>
      <c r="G45" s="3"/>
      <c r="H45" s="9"/>
      <c r="I45" s="26"/>
      <c r="J45" s="27"/>
      <c r="K45" s="28"/>
    </row>
    <row r="46" spans="1:11" s="29" customFormat="1">
      <c r="A46" s="25"/>
      <c r="B46" s="2"/>
      <c r="C46" s="3"/>
      <c r="D46" s="3"/>
      <c r="E46" s="3"/>
      <c r="F46" s="3"/>
      <c r="G46" s="3"/>
      <c r="H46" s="9"/>
      <c r="I46" s="26"/>
      <c r="J46" s="27"/>
      <c r="K46" s="28"/>
    </row>
    <row r="47" spans="1:11" s="29" customFormat="1">
      <c r="A47" s="25"/>
      <c r="B47" s="2"/>
      <c r="C47" s="3"/>
      <c r="D47" s="3"/>
      <c r="E47" s="3"/>
      <c r="F47" s="3"/>
      <c r="G47" s="3"/>
      <c r="H47" s="9"/>
      <c r="I47" s="26"/>
      <c r="J47" s="27"/>
      <c r="K47" s="28"/>
    </row>
    <row r="48" spans="1:11" s="29" customFormat="1">
      <c r="A48" s="25"/>
      <c r="B48" s="2"/>
      <c r="C48" s="3"/>
      <c r="D48" s="3"/>
      <c r="E48" s="3"/>
      <c r="F48" s="3"/>
      <c r="G48" s="3"/>
      <c r="H48" s="9"/>
      <c r="I48" s="26"/>
      <c r="J48" s="27"/>
      <c r="K48" s="28"/>
    </row>
    <row r="49" spans="1:11" s="29" customFormat="1">
      <c r="A49" s="25"/>
      <c r="B49" s="2"/>
      <c r="C49" s="3"/>
      <c r="D49" s="3"/>
      <c r="E49" s="3"/>
      <c r="F49" s="3"/>
      <c r="G49" s="3"/>
      <c r="H49" s="9"/>
      <c r="I49" s="26"/>
      <c r="J49" s="27"/>
      <c r="K49" s="28"/>
    </row>
    <row r="50" spans="1:11" s="29" customFormat="1">
      <c r="A50" s="25"/>
      <c r="B50" s="2"/>
      <c r="C50" s="3"/>
      <c r="D50" s="3"/>
      <c r="E50" s="3"/>
      <c r="F50" s="3"/>
      <c r="G50" s="3"/>
      <c r="H50" s="9"/>
      <c r="I50" s="26"/>
      <c r="J50" s="27"/>
      <c r="K50" s="28"/>
    </row>
    <row r="51" spans="1:11" s="29" customFormat="1">
      <c r="A51" s="25"/>
      <c r="B51" s="2"/>
      <c r="C51" s="3"/>
      <c r="D51" s="3"/>
      <c r="E51" s="3"/>
      <c r="F51" s="3"/>
      <c r="G51" s="3"/>
      <c r="H51" s="9"/>
      <c r="I51" s="26"/>
      <c r="J51" s="27"/>
      <c r="K51" s="28"/>
    </row>
    <row r="52" spans="1:11" s="29" customFormat="1">
      <c r="A52" s="25"/>
      <c r="B52" s="2"/>
      <c r="C52" s="3"/>
      <c r="D52" s="3"/>
      <c r="E52" s="3"/>
      <c r="F52" s="3"/>
      <c r="G52" s="3"/>
      <c r="H52" s="9"/>
      <c r="I52" s="26"/>
      <c r="J52" s="27"/>
      <c r="K52" s="28"/>
    </row>
    <row r="53" spans="1:11" s="29" customFormat="1">
      <c r="A53" s="25"/>
      <c r="B53" s="2"/>
      <c r="C53" s="3"/>
      <c r="D53" s="3"/>
      <c r="E53" s="3"/>
      <c r="F53" s="3"/>
      <c r="G53" s="3"/>
      <c r="H53" s="9"/>
      <c r="I53" s="26"/>
      <c r="J53" s="27"/>
      <c r="K53" s="28"/>
    </row>
    <row r="54" spans="1:11" s="29" customFormat="1">
      <c r="A54" s="25"/>
      <c r="B54" s="2"/>
      <c r="C54" s="3"/>
      <c r="D54" s="3"/>
      <c r="E54" s="3"/>
      <c r="F54" s="3"/>
      <c r="G54" s="3"/>
      <c r="H54" s="9"/>
      <c r="I54" s="26"/>
      <c r="J54" s="27"/>
      <c r="K54" s="28"/>
    </row>
    <row r="55" spans="1:11" s="29" customFormat="1">
      <c r="A55" s="25"/>
      <c r="B55" s="2"/>
      <c r="C55" s="3"/>
      <c r="D55" s="3"/>
      <c r="E55" s="3"/>
      <c r="F55" s="3"/>
      <c r="G55" s="3"/>
      <c r="H55" s="9"/>
      <c r="I55" s="26"/>
      <c r="J55" s="27"/>
      <c r="K55" s="28"/>
    </row>
    <row r="56" spans="1:11" s="29" customFormat="1">
      <c r="A56" s="25"/>
      <c r="B56" s="2"/>
      <c r="C56" s="3"/>
      <c r="D56" s="3"/>
      <c r="E56" s="3"/>
      <c r="F56" s="3"/>
      <c r="G56" s="3"/>
      <c r="H56" s="9"/>
      <c r="I56" s="26"/>
      <c r="J56" s="27"/>
      <c r="K56" s="28"/>
    </row>
    <row r="57" spans="1:11" s="29" customFormat="1">
      <c r="A57" s="25"/>
      <c r="B57" s="2"/>
      <c r="C57" s="3"/>
      <c r="D57" s="3"/>
      <c r="E57" s="3"/>
      <c r="F57" s="3"/>
      <c r="G57" s="3"/>
      <c r="H57" s="9"/>
      <c r="I57" s="26"/>
      <c r="J57" s="27"/>
      <c r="K57" s="28"/>
    </row>
    <row r="58" spans="1:11" s="29" customFormat="1">
      <c r="A58" s="25"/>
      <c r="B58" s="2"/>
      <c r="C58" s="3"/>
      <c r="D58" s="3"/>
      <c r="E58" s="3"/>
      <c r="F58" s="3"/>
      <c r="G58" s="3"/>
      <c r="H58" s="9"/>
      <c r="I58" s="26"/>
      <c r="J58" s="27"/>
      <c r="K58" s="28"/>
    </row>
    <row r="59" spans="1:11" s="29" customFormat="1">
      <c r="A59" s="25"/>
      <c r="B59" s="2"/>
      <c r="C59" s="3"/>
      <c r="D59" s="3"/>
      <c r="E59" s="3"/>
      <c r="F59" s="3"/>
      <c r="G59" s="3"/>
      <c r="H59" s="9"/>
      <c r="I59" s="26"/>
      <c r="J59" s="27"/>
      <c r="K59" s="28"/>
    </row>
    <row r="60" spans="1:11" s="29" customFormat="1">
      <c r="A60" s="25"/>
      <c r="B60" s="2"/>
      <c r="C60" s="3"/>
      <c r="D60" s="3"/>
      <c r="E60" s="3"/>
      <c r="F60" s="3"/>
      <c r="G60" s="3"/>
      <c r="H60" s="9"/>
      <c r="I60" s="26"/>
      <c r="J60" s="27"/>
      <c r="K60" s="28"/>
    </row>
    <row r="61" spans="1:11" s="29" customFormat="1">
      <c r="A61" s="25"/>
      <c r="B61" s="2"/>
      <c r="C61" s="3"/>
      <c r="D61" s="3"/>
      <c r="E61" s="3"/>
      <c r="F61" s="3"/>
      <c r="G61" s="3"/>
      <c r="H61" s="9"/>
      <c r="I61" s="26"/>
      <c r="J61" s="27"/>
      <c r="K61" s="28"/>
    </row>
    <row r="62" spans="1:11" s="29" customFormat="1">
      <c r="A62" s="25"/>
      <c r="B62" s="2"/>
      <c r="C62" s="3"/>
      <c r="D62" s="3"/>
      <c r="E62" s="3"/>
      <c r="F62" s="3"/>
      <c r="G62" s="3"/>
      <c r="H62" s="9"/>
      <c r="I62" s="26"/>
      <c r="J62" s="27"/>
      <c r="K62" s="28"/>
    </row>
    <row r="63" spans="1:11" s="29" customFormat="1">
      <c r="A63" s="25"/>
      <c r="B63" s="2"/>
      <c r="C63" s="3"/>
      <c r="D63" s="3"/>
      <c r="E63" s="3"/>
      <c r="F63" s="3"/>
      <c r="G63" s="3"/>
      <c r="H63" s="9"/>
      <c r="I63" s="26"/>
      <c r="J63" s="27"/>
      <c r="K63" s="28"/>
    </row>
    <row r="64" spans="1:11" s="29" customFormat="1">
      <c r="A64" s="25"/>
      <c r="B64" s="2"/>
      <c r="C64" s="3"/>
      <c r="D64" s="3"/>
      <c r="E64" s="3"/>
      <c r="F64" s="3"/>
      <c r="G64" s="3"/>
      <c r="H64" s="9"/>
      <c r="I64" s="26"/>
      <c r="J64" s="27"/>
      <c r="K64" s="28"/>
    </row>
    <row r="65" spans="1:11" s="29" customFormat="1">
      <c r="A65" s="25"/>
      <c r="B65" s="2"/>
      <c r="C65" s="3"/>
      <c r="D65" s="3"/>
      <c r="E65" s="3"/>
      <c r="F65" s="3"/>
      <c r="G65" s="3"/>
      <c r="H65" s="9"/>
      <c r="I65" s="26"/>
      <c r="J65" s="27"/>
      <c r="K65" s="28"/>
    </row>
    <row r="66" spans="1:11" s="29" customFormat="1">
      <c r="A66" s="25"/>
      <c r="B66" s="2"/>
      <c r="C66" s="3"/>
      <c r="D66" s="3"/>
      <c r="E66" s="3"/>
      <c r="F66" s="3"/>
      <c r="G66" s="3"/>
      <c r="H66" s="9"/>
      <c r="I66" s="26"/>
      <c r="J66" s="27"/>
      <c r="K66" s="28"/>
    </row>
    <row r="67" spans="1:11" s="29" customFormat="1">
      <c r="A67" s="25"/>
      <c r="B67" s="2"/>
      <c r="C67" s="3"/>
      <c r="D67" s="3"/>
      <c r="E67" s="3"/>
      <c r="F67" s="3"/>
      <c r="G67" s="3"/>
      <c r="H67" s="9"/>
      <c r="I67" s="26"/>
      <c r="J67" s="27"/>
      <c r="K67" s="28"/>
    </row>
    <row r="68" spans="1:11" s="29" customFormat="1">
      <c r="A68" s="25"/>
      <c r="B68" s="2"/>
      <c r="C68" s="3"/>
      <c r="D68" s="3"/>
      <c r="E68" s="3"/>
      <c r="F68" s="3"/>
      <c r="G68" s="3"/>
      <c r="H68" s="9"/>
      <c r="I68" s="26"/>
      <c r="J68" s="27"/>
      <c r="K68" s="28"/>
    </row>
    <row r="69" spans="1:11" s="29" customFormat="1">
      <c r="A69" s="25"/>
      <c r="B69" s="2"/>
      <c r="C69" s="3"/>
      <c r="D69" s="3"/>
      <c r="E69" s="3"/>
      <c r="F69" s="3"/>
      <c r="G69" s="3"/>
      <c r="H69" s="9"/>
      <c r="I69" s="26"/>
      <c r="J69" s="27"/>
      <c r="K69" s="28"/>
    </row>
    <row r="70" spans="1:11" s="29" customFormat="1">
      <c r="A70" s="25"/>
      <c r="B70" s="2"/>
      <c r="C70" s="3"/>
      <c r="D70" s="3"/>
      <c r="E70" s="3"/>
      <c r="F70" s="3"/>
      <c r="G70" s="3"/>
      <c r="H70" s="9"/>
      <c r="I70" s="26"/>
      <c r="J70" s="27"/>
      <c r="K70" s="28"/>
    </row>
    <row r="71" spans="1:11" s="29" customFormat="1">
      <c r="A71" s="25"/>
      <c r="B71" s="2"/>
      <c r="C71" s="3"/>
      <c r="D71" s="3"/>
      <c r="E71" s="3"/>
      <c r="F71" s="3"/>
      <c r="G71" s="3"/>
      <c r="H71" s="9"/>
      <c r="I71" s="26"/>
      <c r="J71" s="27"/>
      <c r="K71" s="28"/>
    </row>
    <row r="72" spans="1:11" s="29" customFormat="1">
      <c r="A72" s="25"/>
      <c r="B72" s="2"/>
      <c r="C72" s="3"/>
      <c r="D72" s="3"/>
      <c r="E72" s="3"/>
      <c r="F72" s="3"/>
      <c r="G72" s="3"/>
      <c r="H72" s="9"/>
      <c r="I72" s="26"/>
      <c r="J72" s="27"/>
      <c r="K72" s="28"/>
    </row>
    <row r="73" spans="1:11" s="29" customFormat="1">
      <c r="A73" s="25"/>
      <c r="B73" s="2"/>
      <c r="C73" s="3"/>
      <c r="D73" s="3"/>
      <c r="E73" s="3"/>
      <c r="F73" s="3"/>
      <c r="G73" s="3"/>
      <c r="H73" s="9"/>
      <c r="I73" s="26"/>
      <c r="J73" s="27"/>
      <c r="K73" s="28"/>
    </row>
    <row r="74" spans="1:11" s="29" customFormat="1">
      <c r="A74" s="25"/>
      <c r="B74" s="2"/>
      <c r="C74" s="3"/>
      <c r="D74" s="3"/>
      <c r="E74" s="3"/>
      <c r="F74" s="3"/>
      <c r="G74" s="3"/>
      <c r="H74" s="9"/>
      <c r="I74" s="26"/>
      <c r="J74" s="27"/>
      <c r="K74" s="28"/>
    </row>
    <row r="75" spans="1:11" s="29" customFormat="1">
      <c r="A75" s="25"/>
      <c r="B75" s="2"/>
      <c r="C75" s="3"/>
      <c r="D75" s="3"/>
      <c r="E75" s="3"/>
      <c r="F75" s="3"/>
      <c r="G75" s="3"/>
      <c r="H75" s="9"/>
      <c r="I75" s="26"/>
      <c r="J75" s="27"/>
      <c r="K75" s="28"/>
    </row>
    <row r="76" spans="1:11" s="29" customFormat="1">
      <c r="A76" s="25"/>
      <c r="B76" s="2"/>
      <c r="C76" s="3"/>
      <c r="D76" s="3"/>
      <c r="E76" s="3"/>
      <c r="F76" s="3"/>
      <c r="G76" s="3"/>
      <c r="H76" s="9"/>
      <c r="I76" s="26"/>
      <c r="J76" s="27"/>
      <c r="K76" s="28"/>
    </row>
    <row r="77" spans="1:11" s="29" customFormat="1">
      <c r="A77" s="25"/>
      <c r="B77" s="2"/>
      <c r="C77" s="3"/>
      <c r="D77" s="3"/>
      <c r="E77" s="3"/>
      <c r="F77" s="3"/>
      <c r="G77" s="3"/>
      <c r="H77" s="9"/>
      <c r="I77" s="26"/>
      <c r="J77" s="27"/>
      <c r="K77" s="28"/>
    </row>
    <row r="78" spans="1:11" s="29" customFormat="1">
      <c r="A78" s="25"/>
      <c r="B78" s="2"/>
      <c r="C78" s="3"/>
      <c r="D78" s="3"/>
      <c r="E78" s="3"/>
      <c r="F78" s="3"/>
      <c r="G78" s="3"/>
      <c r="H78" s="9"/>
      <c r="I78" s="26"/>
      <c r="J78" s="27"/>
      <c r="K78" s="28"/>
    </row>
    <row r="79" spans="1:11" s="29" customFormat="1">
      <c r="A79" s="25"/>
      <c r="B79" s="2"/>
      <c r="C79" s="3"/>
      <c r="D79" s="3"/>
      <c r="E79" s="3"/>
      <c r="F79" s="3"/>
      <c r="G79" s="3"/>
      <c r="H79" s="9"/>
      <c r="I79" s="26"/>
      <c r="J79" s="27"/>
      <c r="K79" s="28"/>
    </row>
    <row r="80" spans="1:11" s="29" customFormat="1">
      <c r="A80" s="25"/>
      <c r="B80" s="2"/>
      <c r="C80" s="3"/>
      <c r="D80" s="3"/>
      <c r="E80" s="3"/>
      <c r="F80" s="3"/>
      <c r="G80" s="3"/>
      <c r="H80" s="9"/>
      <c r="I80" s="26"/>
      <c r="J80" s="27"/>
      <c r="K80" s="28"/>
    </row>
    <row r="81" spans="1:11" s="29" customFormat="1">
      <c r="A81" s="25"/>
      <c r="B81" s="2"/>
      <c r="C81" s="3"/>
      <c r="D81" s="3"/>
      <c r="E81" s="3"/>
      <c r="F81" s="3"/>
      <c r="G81" s="3"/>
      <c r="H81" s="9"/>
      <c r="I81" s="26"/>
      <c r="J81" s="27"/>
      <c r="K81" s="28"/>
    </row>
    <row r="82" spans="1:11" s="29" customFormat="1">
      <c r="A82" s="25"/>
      <c r="B82" s="2"/>
      <c r="C82" s="3"/>
      <c r="D82" s="3"/>
      <c r="E82" s="3"/>
      <c r="F82" s="3"/>
      <c r="G82" s="3"/>
      <c r="H82" s="9"/>
      <c r="I82" s="26"/>
      <c r="J82" s="27"/>
      <c r="K82" s="28"/>
    </row>
    <row r="83" spans="1:11" s="29" customFormat="1">
      <c r="A83" s="25"/>
      <c r="B83" s="2"/>
      <c r="C83" s="3"/>
      <c r="D83" s="3"/>
      <c r="E83" s="3"/>
      <c r="F83" s="3"/>
      <c r="G83" s="3"/>
      <c r="H83" s="9"/>
      <c r="I83" s="26"/>
      <c r="J83" s="27"/>
      <c r="K83" s="28"/>
    </row>
    <row r="84" spans="1:11" s="29" customFormat="1">
      <c r="A84" s="25"/>
      <c r="B84" s="2"/>
      <c r="C84" s="3"/>
      <c r="D84" s="3"/>
      <c r="E84" s="3"/>
      <c r="F84" s="3"/>
      <c r="G84" s="3"/>
      <c r="H84" s="9"/>
      <c r="I84" s="26"/>
      <c r="J84" s="27"/>
      <c r="K84" s="28"/>
    </row>
    <row r="85" spans="1:11" s="29" customFormat="1">
      <c r="A85" s="25"/>
      <c r="B85" s="2"/>
      <c r="C85" s="3"/>
      <c r="D85" s="3"/>
      <c r="E85" s="3"/>
      <c r="F85" s="3"/>
      <c r="G85" s="3"/>
      <c r="H85" s="9"/>
      <c r="I85" s="26"/>
      <c r="J85" s="27"/>
      <c r="K85" s="28"/>
    </row>
    <row r="86" spans="1:11" s="29" customFormat="1">
      <c r="A86" s="25"/>
      <c r="B86" s="2"/>
      <c r="C86" s="3"/>
      <c r="D86" s="3"/>
      <c r="E86" s="3"/>
      <c r="F86" s="3"/>
      <c r="G86" s="3"/>
      <c r="H86" s="9"/>
      <c r="I86" s="26"/>
      <c r="J86" s="27"/>
      <c r="K86" s="28"/>
    </row>
    <row r="87" spans="1:11" s="29" customFormat="1">
      <c r="A87" s="25"/>
      <c r="B87" s="2"/>
      <c r="C87" s="3"/>
      <c r="D87" s="3"/>
      <c r="E87" s="3"/>
      <c r="F87" s="3"/>
      <c r="G87" s="3"/>
      <c r="H87" s="9"/>
      <c r="I87" s="26"/>
      <c r="J87" s="27"/>
      <c r="K87" s="28"/>
    </row>
    <row r="88" spans="1:11" s="29" customFormat="1">
      <c r="A88" s="25"/>
      <c r="B88" s="2"/>
      <c r="C88" s="3"/>
      <c r="D88" s="3"/>
      <c r="E88" s="3"/>
      <c r="F88" s="3"/>
      <c r="G88" s="3"/>
      <c r="H88" s="9"/>
      <c r="I88" s="26"/>
      <c r="J88" s="27"/>
      <c r="K88" s="28"/>
    </row>
    <row r="89" spans="1:11" s="29" customFormat="1">
      <c r="A89" s="25"/>
      <c r="B89" s="2"/>
      <c r="C89" s="3"/>
      <c r="D89" s="3"/>
      <c r="E89" s="3"/>
      <c r="F89" s="3"/>
      <c r="G89" s="3"/>
      <c r="H89" s="9"/>
      <c r="I89" s="26"/>
      <c r="J89" s="27"/>
      <c r="K89" s="28"/>
    </row>
    <row r="90" spans="1:11" s="29" customFormat="1">
      <c r="A90" s="25"/>
      <c r="B90" s="2"/>
      <c r="C90" s="3"/>
      <c r="D90" s="3"/>
      <c r="E90" s="3"/>
      <c r="F90" s="3"/>
      <c r="G90" s="3"/>
      <c r="H90" s="9"/>
      <c r="I90" s="26"/>
      <c r="J90" s="27"/>
      <c r="K90" s="28"/>
    </row>
    <row r="91" spans="1:11" s="29" customFormat="1">
      <c r="A91" s="25"/>
      <c r="B91" s="2"/>
      <c r="C91" s="3"/>
      <c r="D91" s="3"/>
      <c r="E91" s="3"/>
      <c r="F91" s="3"/>
      <c r="G91" s="3"/>
      <c r="H91" s="9"/>
      <c r="I91" s="26"/>
      <c r="J91" s="27"/>
      <c r="K91" s="28"/>
    </row>
    <row r="92" spans="1:11" s="29" customFormat="1">
      <c r="A92" s="25"/>
      <c r="B92" s="2"/>
      <c r="C92" s="3"/>
      <c r="D92" s="3"/>
      <c r="E92" s="3"/>
      <c r="F92" s="3"/>
      <c r="G92" s="3"/>
      <c r="H92" s="9"/>
      <c r="I92" s="26"/>
      <c r="J92" s="27"/>
      <c r="K92" s="28"/>
    </row>
    <row r="93" spans="1:11" s="29" customFormat="1">
      <c r="A93" s="25"/>
      <c r="B93" s="2"/>
      <c r="C93" s="3"/>
      <c r="D93" s="3"/>
      <c r="E93" s="3"/>
      <c r="F93" s="3"/>
      <c r="G93" s="3"/>
      <c r="H93" s="9"/>
      <c r="I93" s="26"/>
      <c r="J93" s="27"/>
      <c r="K93" s="28"/>
    </row>
    <row r="94" spans="1:11" s="29" customFormat="1">
      <c r="A94" s="25"/>
      <c r="B94" s="2"/>
      <c r="C94" s="3"/>
      <c r="D94" s="3"/>
      <c r="E94" s="3"/>
      <c r="F94" s="3"/>
      <c r="G94" s="3"/>
      <c r="H94" s="9"/>
      <c r="I94" s="26"/>
      <c r="J94" s="27"/>
      <c r="K94" s="28"/>
    </row>
    <row r="95" spans="1:11" s="29" customFormat="1">
      <c r="A95" s="25"/>
      <c r="B95" s="2"/>
      <c r="C95" s="3"/>
      <c r="D95" s="3"/>
      <c r="E95" s="3"/>
      <c r="F95" s="3"/>
      <c r="G95" s="3"/>
      <c r="H95" s="9"/>
      <c r="I95" s="26"/>
      <c r="J95" s="27"/>
      <c r="K95" s="28"/>
    </row>
    <row r="96" spans="1:11" s="29" customFormat="1">
      <c r="A96" s="25"/>
      <c r="B96" s="2"/>
      <c r="C96" s="3"/>
      <c r="D96" s="3"/>
      <c r="E96" s="3"/>
      <c r="F96" s="3"/>
      <c r="G96" s="3"/>
      <c r="H96" s="9"/>
      <c r="I96" s="26"/>
      <c r="J96" s="27"/>
      <c r="K96" s="28"/>
    </row>
    <row r="97" spans="1:11" s="29" customFormat="1">
      <c r="A97" s="25"/>
      <c r="B97" s="2"/>
      <c r="C97" s="3"/>
      <c r="D97" s="3"/>
      <c r="E97" s="3"/>
      <c r="F97" s="3"/>
      <c r="G97" s="3"/>
      <c r="H97" s="9"/>
      <c r="I97" s="26"/>
      <c r="J97" s="27"/>
      <c r="K97" s="28"/>
    </row>
    <row r="98" spans="1:11" s="29" customFormat="1">
      <c r="A98" s="25"/>
      <c r="B98" s="2"/>
      <c r="C98" s="3"/>
      <c r="D98" s="3"/>
      <c r="E98" s="3"/>
      <c r="F98" s="3"/>
      <c r="G98" s="3"/>
      <c r="H98" s="9"/>
      <c r="I98" s="26"/>
      <c r="J98" s="27"/>
      <c r="K98" s="28"/>
    </row>
    <row r="99" spans="1:11" s="29" customFormat="1">
      <c r="A99" s="25"/>
      <c r="B99" s="2"/>
      <c r="C99" s="3"/>
      <c r="D99" s="3"/>
      <c r="E99" s="3"/>
      <c r="F99" s="3"/>
      <c r="G99" s="3"/>
      <c r="H99" s="9"/>
      <c r="I99" s="26"/>
      <c r="J99" s="27"/>
      <c r="K99" s="28"/>
    </row>
    <row r="100" spans="1:11" s="29" customFormat="1">
      <c r="A100" s="25"/>
      <c r="B100" s="2"/>
      <c r="C100" s="3"/>
      <c r="D100" s="3"/>
      <c r="E100" s="3"/>
      <c r="F100" s="3"/>
      <c r="G100" s="3"/>
      <c r="H100" s="9"/>
      <c r="I100" s="26"/>
      <c r="J100" s="27"/>
      <c r="K100" s="28"/>
    </row>
    <row r="101" spans="1:11" s="29" customFormat="1">
      <c r="A101" s="25"/>
      <c r="B101" s="2"/>
      <c r="C101" s="3"/>
      <c r="D101" s="3"/>
      <c r="E101" s="3"/>
      <c r="F101" s="3"/>
      <c r="G101" s="3"/>
      <c r="H101" s="9"/>
      <c r="I101" s="26"/>
      <c r="J101" s="27"/>
      <c r="K101" s="28"/>
    </row>
    <row r="102" spans="1:11" s="29" customFormat="1">
      <c r="A102" s="25"/>
      <c r="B102" s="2"/>
      <c r="C102" s="3"/>
      <c r="D102" s="3"/>
      <c r="E102" s="3"/>
      <c r="F102" s="3"/>
      <c r="G102" s="3"/>
      <c r="H102" s="9"/>
      <c r="I102" s="26"/>
      <c r="J102" s="27"/>
      <c r="K102" s="28"/>
    </row>
    <row r="103" spans="1:11" s="29" customFormat="1">
      <c r="A103" s="25"/>
      <c r="B103" s="2"/>
      <c r="C103" s="3"/>
      <c r="D103" s="3"/>
      <c r="E103" s="3"/>
      <c r="F103" s="3"/>
      <c r="G103" s="3"/>
      <c r="H103" s="9"/>
      <c r="I103" s="26"/>
      <c r="J103" s="27"/>
      <c r="K103" s="28"/>
    </row>
    <row r="104" spans="1:11" s="29" customFormat="1">
      <c r="A104" s="25"/>
      <c r="B104" s="2"/>
      <c r="C104" s="3"/>
      <c r="D104" s="3"/>
      <c r="E104" s="3"/>
      <c r="F104" s="3"/>
      <c r="G104" s="3"/>
      <c r="H104" s="9"/>
      <c r="I104" s="26"/>
      <c r="J104" s="27"/>
      <c r="K104" s="28"/>
    </row>
    <row r="105" spans="1:11" s="29" customFormat="1">
      <c r="A105" s="25"/>
      <c r="B105" s="2"/>
      <c r="C105" s="3"/>
      <c r="D105" s="3"/>
      <c r="E105" s="3"/>
      <c r="F105" s="3"/>
      <c r="G105" s="3"/>
      <c r="H105" s="9"/>
      <c r="I105" s="26"/>
      <c r="J105" s="27"/>
      <c r="K105" s="28"/>
    </row>
    <row r="106" spans="1:11" s="29" customFormat="1">
      <c r="A106" s="25"/>
      <c r="B106" s="2"/>
      <c r="C106" s="3"/>
      <c r="D106" s="3"/>
      <c r="E106" s="3"/>
      <c r="F106" s="3"/>
      <c r="G106" s="3"/>
      <c r="H106" s="9"/>
      <c r="I106" s="26"/>
      <c r="J106" s="27"/>
      <c r="K106" s="28"/>
    </row>
    <row r="107" spans="1:11" s="29" customFormat="1">
      <c r="A107" s="25"/>
      <c r="B107" s="2"/>
      <c r="C107" s="3"/>
      <c r="D107" s="3"/>
      <c r="E107" s="3"/>
      <c r="F107" s="3"/>
      <c r="G107" s="3"/>
      <c r="H107" s="9"/>
      <c r="I107" s="26"/>
      <c r="J107" s="27"/>
      <c r="K107" s="28"/>
    </row>
    <row r="108" spans="1:11" s="29" customFormat="1">
      <c r="A108" s="25"/>
      <c r="B108" s="2"/>
      <c r="C108" s="3"/>
      <c r="D108" s="3"/>
      <c r="E108" s="3"/>
      <c r="F108" s="3"/>
      <c r="G108" s="3"/>
      <c r="H108" s="9"/>
      <c r="I108" s="26"/>
      <c r="J108" s="27"/>
      <c r="K108" s="28"/>
    </row>
    <row r="109" spans="1:11" s="29" customFormat="1">
      <c r="A109" s="25"/>
      <c r="B109" s="2"/>
      <c r="C109" s="3"/>
      <c r="D109" s="3"/>
      <c r="E109" s="3"/>
      <c r="F109" s="3"/>
      <c r="G109" s="3"/>
      <c r="H109" s="9"/>
      <c r="I109" s="26"/>
      <c r="J109" s="27"/>
      <c r="K109" s="28"/>
    </row>
    <row r="110" spans="1:11" s="29" customFormat="1">
      <c r="A110" s="25"/>
      <c r="B110" s="2"/>
      <c r="C110" s="3"/>
      <c r="D110" s="3"/>
      <c r="E110" s="3"/>
      <c r="F110" s="3"/>
      <c r="G110" s="3"/>
      <c r="H110" s="9"/>
      <c r="I110" s="26"/>
      <c r="J110" s="27"/>
      <c r="K110" s="28"/>
    </row>
    <row r="111" spans="1:11" s="29" customFormat="1">
      <c r="A111" s="25"/>
      <c r="B111" s="2"/>
      <c r="C111" s="3"/>
      <c r="D111" s="3"/>
      <c r="E111" s="3"/>
      <c r="F111" s="3"/>
      <c r="G111" s="3"/>
      <c r="H111" s="9"/>
      <c r="I111" s="26"/>
      <c r="J111" s="27"/>
      <c r="K111" s="28"/>
    </row>
    <row r="112" spans="1:11" s="29" customFormat="1">
      <c r="A112" s="25"/>
      <c r="B112" s="2"/>
      <c r="C112" s="3"/>
      <c r="D112" s="3"/>
      <c r="E112" s="3"/>
      <c r="F112" s="3"/>
      <c r="G112" s="3"/>
      <c r="H112" s="9"/>
      <c r="I112" s="26"/>
      <c r="J112" s="27"/>
      <c r="K112" s="28"/>
    </row>
    <row r="113" spans="1:11" s="29" customFormat="1">
      <c r="A113" s="25"/>
      <c r="B113" s="2"/>
      <c r="C113" s="3"/>
      <c r="D113" s="3"/>
      <c r="E113" s="3"/>
      <c r="F113" s="3"/>
      <c r="G113" s="3"/>
      <c r="H113" s="9"/>
      <c r="I113" s="26"/>
      <c r="J113" s="27"/>
      <c r="K113" s="28"/>
    </row>
    <row r="114" spans="1:11" s="29" customFormat="1">
      <c r="A114" s="25"/>
      <c r="B114" s="2"/>
      <c r="C114" s="3"/>
      <c r="D114" s="3"/>
      <c r="E114" s="3"/>
      <c r="F114" s="3"/>
      <c r="G114" s="3"/>
      <c r="H114" s="9"/>
      <c r="I114" s="26"/>
      <c r="J114" s="27"/>
      <c r="K114" s="28"/>
    </row>
    <row r="115" spans="1:11" s="29" customFormat="1">
      <c r="A115" s="25"/>
      <c r="B115" s="2"/>
      <c r="C115" s="3"/>
      <c r="D115" s="3"/>
      <c r="E115" s="3"/>
      <c r="F115" s="3"/>
      <c r="G115" s="3"/>
      <c r="H115" s="9"/>
      <c r="I115" s="26"/>
      <c r="J115" s="27"/>
      <c r="K115" s="28"/>
    </row>
    <row r="116" spans="1:11" s="29" customFormat="1">
      <c r="A116" s="25"/>
      <c r="B116" s="2"/>
      <c r="C116" s="3"/>
      <c r="D116" s="3"/>
      <c r="E116" s="3"/>
      <c r="F116" s="3"/>
      <c r="G116" s="3"/>
      <c r="H116" s="9"/>
      <c r="I116" s="26"/>
      <c r="J116" s="27"/>
      <c r="K116" s="28"/>
    </row>
    <row r="117" spans="1:11" s="29" customFormat="1">
      <c r="A117" s="25"/>
      <c r="B117" s="2"/>
      <c r="C117" s="3"/>
      <c r="D117" s="3"/>
      <c r="E117" s="3"/>
      <c r="F117" s="3"/>
      <c r="G117" s="3"/>
      <c r="H117" s="9"/>
      <c r="I117" s="26"/>
      <c r="J117" s="27"/>
      <c r="K117" s="28"/>
    </row>
    <row r="118" spans="1:11" s="29" customFormat="1">
      <c r="A118" s="25"/>
      <c r="B118" s="2"/>
      <c r="C118" s="3"/>
      <c r="D118" s="3"/>
      <c r="E118" s="3"/>
      <c r="F118" s="3"/>
      <c r="G118" s="3"/>
      <c r="H118" s="9"/>
      <c r="I118" s="26"/>
      <c r="J118" s="27"/>
      <c r="K118" s="28"/>
    </row>
    <row r="119" spans="1:11" s="29" customFormat="1">
      <c r="A119" s="25"/>
      <c r="B119" s="2"/>
      <c r="C119" s="3"/>
      <c r="D119" s="3"/>
      <c r="E119" s="3"/>
      <c r="F119" s="3"/>
      <c r="G119" s="3"/>
      <c r="H119" s="9"/>
      <c r="I119" s="26"/>
      <c r="J119" s="27"/>
      <c r="K119" s="28"/>
    </row>
    <row r="120" spans="1:11" s="29" customFormat="1">
      <c r="A120" s="25"/>
      <c r="B120" s="2"/>
      <c r="C120" s="3"/>
      <c r="D120" s="3"/>
      <c r="E120" s="3"/>
      <c r="F120" s="3"/>
      <c r="G120" s="3"/>
      <c r="H120" s="9"/>
      <c r="I120" s="26"/>
      <c r="J120" s="27"/>
      <c r="K120" s="28"/>
    </row>
    <row r="121" spans="1:11" s="29" customFormat="1">
      <c r="A121" s="25"/>
      <c r="B121" s="2"/>
      <c r="C121" s="3"/>
      <c r="D121" s="3"/>
      <c r="E121" s="3"/>
      <c r="F121" s="3"/>
      <c r="G121" s="3"/>
      <c r="H121" s="9"/>
      <c r="I121" s="26"/>
      <c r="J121" s="27"/>
      <c r="K121" s="28"/>
    </row>
    <row r="122" spans="1:11" s="29" customFormat="1">
      <c r="A122" s="25"/>
      <c r="B122" s="2"/>
      <c r="C122" s="3"/>
      <c r="D122" s="3"/>
      <c r="E122" s="3"/>
      <c r="F122" s="3"/>
      <c r="G122" s="3"/>
      <c r="H122" s="9"/>
      <c r="I122" s="26"/>
      <c r="J122" s="27"/>
      <c r="K122" s="28"/>
    </row>
    <row r="123" spans="1:11" s="29" customFormat="1">
      <c r="A123" s="25"/>
      <c r="B123" s="2"/>
      <c r="C123" s="3"/>
      <c r="D123" s="3"/>
      <c r="E123" s="3"/>
      <c r="F123" s="3"/>
      <c r="G123" s="3"/>
      <c r="H123" s="9"/>
      <c r="I123" s="26"/>
      <c r="J123" s="27"/>
      <c r="K123" s="28"/>
    </row>
    <row r="124" spans="1:11" s="29" customFormat="1">
      <c r="A124" s="25"/>
      <c r="B124" s="2"/>
      <c r="C124" s="3"/>
      <c r="D124" s="3"/>
      <c r="E124" s="3"/>
      <c r="F124" s="3"/>
      <c r="G124" s="3"/>
      <c r="H124" s="9"/>
      <c r="I124" s="26"/>
      <c r="J124" s="27"/>
      <c r="K124" s="28"/>
    </row>
    <row r="125" spans="1:11" s="29" customFormat="1">
      <c r="A125" s="25"/>
      <c r="B125" s="2"/>
      <c r="C125" s="3"/>
      <c r="D125" s="3"/>
      <c r="E125" s="3"/>
      <c r="F125" s="3"/>
      <c r="G125" s="3"/>
      <c r="H125" s="9"/>
      <c r="I125" s="26"/>
      <c r="J125" s="27"/>
      <c r="K125" s="28"/>
    </row>
    <row r="126" spans="1:11" s="29" customFormat="1">
      <c r="A126" s="25"/>
      <c r="B126" s="2"/>
      <c r="C126" s="3"/>
      <c r="D126" s="3"/>
      <c r="E126" s="3"/>
      <c r="F126" s="3"/>
      <c r="G126" s="3"/>
      <c r="H126" s="9"/>
      <c r="I126" s="26"/>
      <c r="J126" s="27"/>
      <c r="K126" s="28"/>
    </row>
    <row r="127" spans="1:11" s="29" customFormat="1">
      <c r="A127" s="25"/>
      <c r="B127" s="2"/>
      <c r="C127" s="3"/>
      <c r="D127" s="3"/>
      <c r="E127" s="3"/>
      <c r="F127" s="3"/>
      <c r="G127" s="3"/>
      <c r="H127" s="9"/>
      <c r="I127" s="26"/>
      <c r="J127" s="27"/>
      <c r="K127" s="28"/>
    </row>
    <row r="128" spans="1:11" s="29" customFormat="1">
      <c r="A128" s="25"/>
      <c r="B128" s="2"/>
      <c r="C128" s="3"/>
      <c r="D128" s="3"/>
      <c r="E128" s="3"/>
      <c r="F128" s="3"/>
      <c r="G128" s="3"/>
      <c r="H128" s="9"/>
      <c r="I128" s="26"/>
      <c r="J128" s="27"/>
      <c r="K128" s="28"/>
    </row>
    <row r="129" spans="1:11" s="29" customFormat="1">
      <c r="A129" s="25"/>
      <c r="B129" s="2"/>
      <c r="C129" s="3"/>
      <c r="D129" s="3"/>
      <c r="E129" s="3"/>
      <c r="F129" s="3"/>
      <c r="G129" s="3"/>
      <c r="H129" s="9"/>
      <c r="I129" s="26"/>
      <c r="J129" s="27"/>
      <c r="K129" s="28"/>
    </row>
    <row r="130" spans="1:11" s="29" customFormat="1">
      <c r="A130" s="25"/>
      <c r="B130" s="2"/>
      <c r="C130" s="3"/>
      <c r="D130" s="3"/>
      <c r="E130" s="3"/>
      <c r="F130" s="3"/>
      <c r="G130" s="3"/>
      <c r="H130" s="9"/>
      <c r="I130" s="26"/>
      <c r="J130" s="27"/>
      <c r="K130" s="28"/>
    </row>
    <row r="131" spans="1:11" s="29" customFormat="1">
      <c r="A131" s="25"/>
      <c r="B131" s="2"/>
      <c r="C131" s="3"/>
      <c r="D131" s="3"/>
      <c r="E131" s="3"/>
      <c r="F131" s="3"/>
      <c r="G131" s="3"/>
      <c r="H131" s="9"/>
      <c r="I131" s="26"/>
      <c r="J131" s="27"/>
      <c r="K131" s="28"/>
    </row>
    <row r="132" spans="1:11" s="29" customFormat="1">
      <c r="A132" s="25"/>
      <c r="B132" s="2"/>
      <c r="C132" s="3"/>
      <c r="D132" s="3"/>
      <c r="E132" s="3"/>
      <c r="F132" s="3"/>
      <c r="G132" s="3"/>
      <c r="H132" s="9"/>
      <c r="I132" s="26"/>
      <c r="J132" s="27"/>
      <c r="K132" s="28"/>
    </row>
    <row r="133" spans="1:11" s="29" customFormat="1">
      <c r="A133" s="25"/>
      <c r="B133" s="2"/>
      <c r="C133" s="3"/>
      <c r="D133" s="3"/>
      <c r="E133" s="3"/>
      <c r="F133" s="3"/>
      <c r="G133" s="3"/>
      <c r="H133" s="9"/>
      <c r="I133" s="26"/>
      <c r="J133" s="27"/>
      <c r="K133" s="28"/>
    </row>
    <row r="134" spans="1:11" s="29" customFormat="1">
      <c r="A134" s="25"/>
      <c r="B134" s="2"/>
      <c r="C134" s="3"/>
      <c r="D134" s="3"/>
      <c r="E134" s="3"/>
      <c r="F134" s="3"/>
      <c r="G134" s="3"/>
      <c r="H134" s="9"/>
      <c r="I134" s="26"/>
      <c r="J134" s="27"/>
      <c r="K134" s="28"/>
    </row>
    <row r="135" spans="1:11" s="29" customFormat="1">
      <c r="A135" s="25"/>
      <c r="B135" s="2"/>
      <c r="C135" s="3"/>
      <c r="D135" s="3"/>
      <c r="E135" s="3"/>
      <c r="F135" s="3"/>
      <c r="G135" s="3"/>
      <c r="H135" s="9"/>
      <c r="I135" s="26"/>
      <c r="J135" s="27"/>
      <c r="K135" s="28"/>
    </row>
    <row r="136" spans="1:11" s="29" customFormat="1">
      <c r="A136" s="25"/>
      <c r="B136" s="2"/>
      <c r="C136" s="3"/>
      <c r="D136" s="3"/>
      <c r="E136" s="3"/>
      <c r="F136" s="3"/>
      <c r="G136" s="3"/>
      <c r="H136" s="9"/>
      <c r="I136" s="26"/>
      <c r="J136" s="27"/>
      <c r="K136" s="28"/>
    </row>
    <row r="137" spans="1:11" s="29" customFormat="1">
      <c r="A137" s="25"/>
      <c r="B137" s="2"/>
      <c r="C137" s="3"/>
      <c r="D137" s="3"/>
      <c r="E137" s="3"/>
      <c r="F137" s="3"/>
      <c r="G137" s="3"/>
      <c r="H137" s="9"/>
      <c r="I137" s="26"/>
      <c r="J137" s="27"/>
      <c r="K137" s="28"/>
    </row>
    <row r="138" spans="1:11" s="29" customFormat="1">
      <c r="A138" s="25"/>
      <c r="B138" s="2"/>
      <c r="C138" s="3"/>
      <c r="D138" s="3"/>
      <c r="E138" s="3"/>
      <c r="F138" s="3"/>
      <c r="G138" s="3"/>
      <c r="H138" s="9"/>
      <c r="I138" s="26"/>
      <c r="J138" s="27"/>
      <c r="K138" s="28"/>
    </row>
    <row r="139" spans="1:11" s="29" customFormat="1">
      <c r="A139" s="25"/>
      <c r="B139" s="2"/>
      <c r="C139" s="3"/>
      <c r="D139" s="3"/>
      <c r="E139" s="3"/>
      <c r="F139" s="3"/>
      <c r="G139" s="3"/>
      <c r="H139" s="9"/>
      <c r="I139" s="26"/>
      <c r="J139" s="27"/>
      <c r="K139" s="28"/>
    </row>
    <row r="140" spans="1:11" s="29" customFormat="1">
      <c r="A140" s="25"/>
      <c r="B140" s="2"/>
      <c r="C140" s="3"/>
      <c r="D140" s="3"/>
      <c r="E140" s="3"/>
      <c r="F140" s="3"/>
      <c r="G140" s="3"/>
      <c r="H140" s="9"/>
      <c r="I140" s="26"/>
      <c r="J140" s="27"/>
      <c r="K140" s="28"/>
    </row>
    <row r="141" spans="1:11" s="29" customFormat="1">
      <c r="A141" s="25"/>
      <c r="B141" s="2"/>
      <c r="C141" s="3"/>
      <c r="D141" s="3"/>
      <c r="E141" s="3"/>
      <c r="F141" s="3"/>
      <c r="G141" s="3"/>
      <c r="H141" s="9"/>
      <c r="I141" s="26"/>
      <c r="J141" s="27"/>
      <c r="K141" s="28"/>
    </row>
    <row r="142" spans="1:11" s="29" customFormat="1">
      <c r="A142" s="25"/>
      <c r="B142" s="2"/>
      <c r="C142" s="3"/>
      <c r="D142" s="3"/>
      <c r="E142" s="3"/>
      <c r="F142" s="3"/>
      <c r="G142" s="3"/>
      <c r="H142" s="9"/>
      <c r="I142" s="26"/>
      <c r="J142" s="27"/>
      <c r="K142" s="28"/>
    </row>
    <row r="143" spans="1:11" s="29" customFormat="1">
      <c r="A143" s="25"/>
      <c r="B143" s="2"/>
      <c r="C143" s="3"/>
      <c r="D143" s="3"/>
      <c r="E143" s="3"/>
      <c r="F143" s="3"/>
      <c r="G143" s="3"/>
      <c r="H143" s="9"/>
      <c r="I143" s="26"/>
      <c r="J143" s="27"/>
      <c r="K143" s="28"/>
    </row>
    <row r="144" spans="1:11" s="29" customFormat="1">
      <c r="A144" s="25"/>
      <c r="B144" s="2"/>
      <c r="C144" s="3"/>
      <c r="D144" s="3"/>
      <c r="E144" s="3"/>
      <c r="F144" s="3"/>
      <c r="G144" s="3"/>
      <c r="H144" s="9"/>
      <c r="I144" s="26"/>
      <c r="J144" s="27"/>
      <c r="K144" s="28"/>
    </row>
    <row r="145" spans="1:11" s="29" customFormat="1">
      <c r="A145" s="25"/>
      <c r="B145" s="2"/>
      <c r="C145" s="3"/>
      <c r="D145" s="3"/>
      <c r="E145" s="3"/>
      <c r="F145" s="3"/>
      <c r="G145" s="3"/>
      <c r="H145" s="9"/>
      <c r="I145" s="26"/>
      <c r="J145" s="27"/>
      <c r="K145" s="28"/>
    </row>
    <row r="146" spans="1:11" s="29" customFormat="1">
      <c r="A146" s="25"/>
      <c r="B146" s="2"/>
      <c r="C146" s="3"/>
      <c r="D146" s="3"/>
      <c r="E146" s="3"/>
      <c r="F146" s="3"/>
      <c r="G146" s="3"/>
      <c r="H146" s="9"/>
      <c r="I146" s="26"/>
      <c r="J146" s="27"/>
      <c r="K146" s="28"/>
    </row>
    <row r="147" spans="1:11" s="29" customFormat="1">
      <c r="A147" s="25"/>
      <c r="B147" s="2"/>
      <c r="C147" s="3"/>
      <c r="D147" s="3"/>
      <c r="E147" s="3"/>
      <c r="F147" s="3"/>
      <c r="G147" s="3"/>
      <c r="H147" s="9"/>
      <c r="I147" s="26"/>
      <c r="J147" s="27"/>
      <c r="K147" s="28"/>
    </row>
    <row r="148" spans="1:11" s="29" customFormat="1">
      <c r="A148" s="25"/>
      <c r="B148" s="2"/>
      <c r="C148" s="3"/>
      <c r="D148" s="3"/>
      <c r="E148" s="3"/>
      <c r="F148" s="3"/>
      <c r="G148" s="3"/>
      <c r="H148" s="9"/>
      <c r="I148" s="26"/>
      <c r="J148" s="27"/>
      <c r="K148" s="28"/>
    </row>
    <row r="149" spans="1:11" s="29" customFormat="1">
      <c r="A149" s="25"/>
      <c r="B149" s="2"/>
      <c r="C149" s="3"/>
      <c r="D149" s="3"/>
      <c r="E149" s="3"/>
      <c r="F149" s="3"/>
      <c r="G149" s="3"/>
      <c r="H149" s="9"/>
      <c r="I149" s="26"/>
      <c r="J149" s="27"/>
      <c r="K149" s="28"/>
    </row>
    <row r="150" spans="1:11" s="29" customFormat="1">
      <c r="A150" s="25"/>
      <c r="B150" s="2"/>
      <c r="C150" s="3"/>
      <c r="D150" s="3"/>
      <c r="E150" s="3"/>
      <c r="F150" s="3"/>
      <c r="G150" s="3"/>
      <c r="H150" s="9"/>
      <c r="I150" s="26"/>
      <c r="J150" s="27"/>
      <c r="K150" s="28"/>
    </row>
    <row r="151" spans="1:11" s="29" customFormat="1">
      <c r="A151" s="25"/>
      <c r="B151" s="2"/>
      <c r="C151" s="3"/>
      <c r="D151" s="3"/>
      <c r="E151" s="3"/>
      <c r="F151" s="3"/>
      <c r="G151" s="3"/>
      <c r="H151" s="9"/>
      <c r="I151" s="26"/>
      <c r="J151" s="27"/>
      <c r="K151" s="28"/>
    </row>
    <row r="152" spans="1:11" s="29" customFormat="1">
      <c r="A152" s="25"/>
      <c r="B152" s="2"/>
      <c r="C152" s="3"/>
      <c r="D152" s="3"/>
      <c r="E152" s="3"/>
      <c r="F152" s="3"/>
      <c r="G152" s="3"/>
      <c r="H152" s="9"/>
      <c r="I152" s="26"/>
      <c r="J152" s="27"/>
      <c r="K152" s="28"/>
    </row>
    <row r="153" spans="1:11" s="29" customFormat="1">
      <c r="A153" s="25"/>
      <c r="B153" s="2"/>
      <c r="C153" s="3"/>
      <c r="D153" s="3"/>
      <c r="E153" s="3"/>
      <c r="F153" s="3"/>
      <c r="G153" s="3"/>
      <c r="H153" s="9"/>
      <c r="I153" s="26"/>
      <c r="J153" s="27"/>
      <c r="K153" s="28"/>
    </row>
    <row r="154" spans="1:11" s="29" customFormat="1">
      <c r="A154" s="25"/>
      <c r="B154" s="2"/>
      <c r="C154" s="3"/>
      <c r="D154" s="3"/>
      <c r="E154" s="3"/>
      <c r="F154" s="3"/>
      <c r="G154" s="3"/>
      <c r="H154" s="9"/>
      <c r="I154" s="26"/>
      <c r="J154" s="27"/>
      <c r="K154" s="28"/>
    </row>
    <row r="155" spans="1:11" s="29" customFormat="1">
      <c r="A155" s="25"/>
      <c r="B155" s="2"/>
      <c r="C155" s="3"/>
      <c r="D155" s="3"/>
      <c r="E155" s="3"/>
      <c r="F155" s="3"/>
      <c r="G155" s="3"/>
      <c r="H155" s="9"/>
      <c r="I155" s="26"/>
      <c r="J155" s="27"/>
      <c r="K155" s="28"/>
    </row>
    <row r="156" spans="1:11" s="29" customFormat="1">
      <c r="A156" s="25"/>
      <c r="B156" s="2"/>
      <c r="C156" s="3"/>
      <c r="D156" s="3"/>
      <c r="E156" s="3"/>
      <c r="F156" s="3"/>
      <c r="G156" s="3"/>
      <c r="H156" s="9"/>
      <c r="I156" s="26"/>
      <c r="J156" s="27"/>
      <c r="K156" s="28"/>
    </row>
    <row r="157" spans="1:11" s="29" customFormat="1">
      <c r="A157" s="25"/>
      <c r="B157" s="2"/>
      <c r="C157" s="3"/>
      <c r="D157" s="3"/>
      <c r="E157" s="3"/>
      <c r="F157" s="3"/>
      <c r="G157" s="3"/>
      <c r="H157" s="9"/>
      <c r="I157" s="26"/>
      <c r="J157" s="27"/>
      <c r="K157" s="28"/>
    </row>
    <row r="158" spans="1:11" s="29" customFormat="1">
      <c r="A158" s="25"/>
      <c r="B158" s="2"/>
      <c r="C158" s="3"/>
      <c r="D158" s="3"/>
      <c r="E158" s="3"/>
      <c r="F158" s="3"/>
      <c r="G158" s="3"/>
      <c r="H158" s="9"/>
      <c r="I158" s="26"/>
      <c r="J158" s="27"/>
      <c r="K158" s="28"/>
    </row>
    <row r="159" spans="1:11" s="29" customFormat="1">
      <c r="A159" s="25"/>
      <c r="B159" s="2"/>
      <c r="C159" s="3"/>
      <c r="D159" s="3"/>
      <c r="E159" s="3"/>
      <c r="F159" s="3"/>
      <c r="G159" s="3"/>
      <c r="H159" s="9"/>
      <c r="I159" s="26"/>
      <c r="J159" s="27"/>
      <c r="K159" s="28"/>
    </row>
    <row r="160" spans="1:11" s="29" customFormat="1">
      <c r="A160" s="25"/>
      <c r="B160" s="2"/>
      <c r="C160" s="3"/>
      <c r="D160" s="3"/>
      <c r="E160" s="3"/>
      <c r="F160" s="3"/>
      <c r="G160" s="3"/>
      <c r="H160" s="9"/>
      <c r="I160" s="26"/>
      <c r="J160" s="27"/>
      <c r="K160" s="28"/>
    </row>
    <row r="161" spans="1:11" s="29" customFormat="1">
      <c r="A161" s="25"/>
      <c r="B161" s="2"/>
      <c r="C161" s="3"/>
      <c r="D161" s="3"/>
      <c r="E161" s="3"/>
      <c r="F161" s="3"/>
      <c r="G161" s="3"/>
      <c r="H161" s="9"/>
      <c r="I161" s="26"/>
      <c r="J161" s="27"/>
      <c r="K161" s="28"/>
    </row>
    <row r="162" spans="1:11" s="29" customFormat="1">
      <c r="A162" s="25"/>
      <c r="B162" s="2"/>
      <c r="C162" s="3"/>
      <c r="D162" s="3"/>
      <c r="E162" s="3"/>
      <c r="F162" s="3"/>
      <c r="G162" s="3"/>
      <c r="H162" s="9"/>
      <c r="I162" s="26"/>
      <c r="J162" s="27"/>
      <c r="K162" s="28"/>
    </row>
    <row r="163" spans="1:11" s="29" customFormat="1">
      <c r="A163" s="25"/>
      <c r="B163" s="2"/>
      <c r="C163" s="3"/>
      <c r="D163" s="3"/>
      <c r="E163" s="3"/>
      <c r="F163" s="3"/>
      <c r="G163" s="3"/>
      <c r="H163" s="9"/>
      <c r="I163" s="26"/>
      <c r="J163" s="27"/>
      <c r="K163" s="28"/>
    </row>
    <row r="164" spans="1:11" s="29" customFormat="1">
      <c r="A164" s="25"/>
      <c r="B164" s="2"/>
      <c r="C164" s="3"/>
      <c r="D164" s="3"/>
      <c r="E164" s="3"/>
      <c r="F164" s="3"/>
      <c r="G164" s="3"/>
      <c r="H164" s="9"/>
      <c r="I164" s="26"/>
      <c r="J164" s="27"/>
      <c r="K164" s="28"/>
    </row>
    <row r="165" spans="1:11" s="29" customFormat="1">
      <c r="A165" s="25"/>
      <c r="B165" s="2"/>
      <c r="C165" s="3"/>
      <c r="D165" s="3"/>
      <c r="E165" s="3"/>
      <c r="F165" s="3"/>
      <c r="G165" s="3"/>
      <c r="H165" s="9"/>
      <c r="I165" s="26"/>
      <c r="J165" s="27"/>
      <c r="K165" s="28"/>
    </row>
    <row r="166" spans="1:11" s="29" customFormat="1">
      <c r="A166" s="25"/>
      <c r="B166" s="2"/>
      <c r="C166" s="3"/>
      <c r="D166" s="3"/>
      <c r="E166" s="3"/>
      <c r="F166" s="3"/>
      <c r="G166" s="3"/>
      <c r="H166" s="9"/>
      <c r="I166" s="26"/>
      <c r="J166" s="27"/>
      <c r="K166" s="28"/>
    </row>
    <row r="167" spans="1:11" s="29" customFormat="1">
      <c r="A167" s="25"/>
      <c r="B167" s="2"/>
      <c r="C167" s="3"/>
      <c r="D167" s="3"/>
      <c r="E167" s="3"/>
      <c r="F167" s="3"/>
      <c r="G167" s="3"/>
      <c r="H167" s="9"/>
      <c r="I167" s="26"/>
      <c r="J167" s="27"/>
      <c r="K167" s="28"/>
    </row>
    <row r="168" spans="1:11" s="29" customFormat="1">
      <c r="A168" s="25"/>
      <c r="B168" s="2"/>
      <c r="C168" s="3"/>
      <c r="D168" s="3"/>
      <c r="E168" s="3"/>
      <c r="F168" s="3"/>
      <c r="G168" s="3"/>
      <c r="H168" s="9"/>
      <c r="I168" s="26"/>
      <c r="J168" s="27"/>
      <c r="K168" s="28"/>
    </row>
    <row r="169" spans="1:11" s="29" customFormat="1">
      <c r="A169" s="25"/>
      <c r="B169" s="2"/>
      <c r="C169" s="3"/>
      <c r="D169" s="3"/>
      <c r="E169" s="3"/>
      <c r="F169" s="3"/>
      <c r="G169" s="3"/>
      <c r="H169" s="9"/>
      <c r="I169" s="26"/>
      <c r="J169" s="27"/>
      <c r="K169" s="28"/>
    </row>
    <row r="170" spans="1:11" s="29" customFormat="1">
      <c r="A170" s="25"/>
      <c r="B170" s="2"/>
      <c r="C170" s="3"/>
      <c r="D170" s="3"/>
      <c r="E170" s="3"/>
      <c r="F170" s="3"/>
      <c r="G170" s="3"/>
      <c r="H170" s="9"/>
      <c r="I170" s="26"/>
      <c r="J170" s="27"/>
      <c r="K170" s="28"/>
    </row>
    <row r="171" spans="1:11" s="29" customFormat="1">
      <c r="A171" s="25"/>
      <c r="B171" s="2"/>
      <c r="C171" s="3"/>
      <c r="D171" s="3"/>
      <c r="E171" s="3"/>
      <c r="F171" s="3"/>
      <c r="G171" s="3"/>
      <c r="H171" s="9"/>
      <c r="I171" s="26"/>
      <c r="J171" s="27"/>
      <c r="K171" s="28"/>
    </row>
    <row r="172" spans="1:11" s="29" customFormat="1">
      <c r="A172" s="25"/>
      <c r="B172" s="2"/>
      <c r="C172" s="3"/>
      <c r="D172" s="3"/>
      <c r="E172" s="3"/>
      <c r="F172" s="3"/>
      <c r="G172" s="3"/>
      <c r="H172" s="9"/>
      <c r="I172" s="26"/>
      <c r="J172" s="27"/>
      <c r="K172" s="28"/>
    </row>
    <row r="173" spans="1:11" s="29" customFormat="1">
      <c r="A173" s="25"/>
      <c r="B173" s="2"/>
      <c r="C173" s="3"/>
      <c r="D173" s="3"/>
      <c r="E173" s="3"/>
      <c r="F173" s="3"/>
      <c r="G173" s="3"/>
      <c r="H173" s="9"/>
      <c r="I173" s="26"/>
      <c r="J173" s="27"/>
      <c r="K173" s="28"/>
    </row>
    <row r="174" spans="1:11" s="29" customFormat="1">
      <c r="A174" s="25"/>
      <c r="B174" s="2"/>
      <c r="C174" s="3"/>
      <c r="D174" s="3"/>
      <c r="E174" s="3"/>
      <c r="F174" s="3"/>
      <c r="G174" s="3"/>
      <c r="H174" s="9"/>
      <c r="I174" s="26"/>
      <c r="J174" s="27"/>
      <c r="K174" s="28"/>
    </row>
    <row r="175" spans="1:11" s="29" customFormat="1">
      <c r="A175" s="25"/>
      <c r="B175" s="2"/>
      <c r="C175" s="3"/>
      <c r="D175" s="3"/>
      <c r="E175" s="3"/>
      <c r="F175" s="3"/>
      <c r="G175" s="3"/>
      <c r="H175" s="9"/>
      <c r="I175" s="26"/>
      <c r="J175" s="27"/>
      <c r="K175" s="28"/>
    </row>
    <row r="176" spans="1:11" s="29" customFormat="1">
      <c r="A176" s="25"/>
      <c r="B176" s="2"/>
      <c r="C176" s="3"/>
      <c r="D176" s="3"/>
      <c r="E176" s="3"/>
      <c r="F176" s="3"/>
      <c r="G176" s="3"/>
      <c r="H176" s="9"/>
      <c r="I176" s="26"/>
      <c r="J176" s="27"/>
      <c r="K176" s="28"/>
    </row>
    <row r="177" spans="1:11" s="29" customFormat="1">
      <c r="A177" s="25"/>
      <c r="B177" s="2"/>
      <c r="C177" s="3"/>
      <c r="D177" s="3"/>
      <c r="E177" s="3"/>
      <c r="F177" s="3"/>
      <c r="G177" s="3"/>
      <c r="H177" s="9"/>
      <c r="I177" s="26"/>
      <c r="J177" s="27"/>
      <c r="K177" s="28"/>
    </row>
    <row r="178" spans="1:11" s="29" customFormat="1">
      <c r="A178" s="25"/>
      <c r="B178" s="2"/>
      <c r="C178" s="3"/>
      <c r="D178" s="3"/>
      <c r="E178" s="3"/>
      <c r="F178" s="3"/>
      <c r="G178" s="3"/>
      <c r="H178" s="9"/>
      <c r="I178" s="26"/>
      <c r="J178" s="27"/>
      <c r="K178" s="28"/>
    </row>
    <row r="179" spans="1:11" s="29" customFormat="1">
      <c r="A179" s="25"/>
      <c r="B179" s="2"/>
      <c r="C179" s="3"/>
      <c r="D179" s="3"/>
      <c r="E179" s="3"/>
      <c r="F179" s="3"/>
      <c r="G179" s="3"/>
      <c r="H179" s="9"/>
      <c r="I179" s="26"/>
      <c r="J179" s="27"/>
      <c r="K179" s="28"/>
    </row>
    <row r="180" spans="1:11" s="29" customFormat="1">
      <c r="A180" s="25"/>
      <c r="B180" s="2"/>
      <c r="C180" s="3"/>
      <c r="D180" s="3"/>
      <c r="E180" s="3"/>
      <c r="F180" s="3"/>
      <c r="G180" s="3"/>
      <c r="H180" s="9"/>
      <c r="I180" s="26"/>
      <c r="J180" s="27"/>
      <c r="K180" s="28"/>
    </row>
    <row r="181" spans="1:11" s="29" customFormat="1">
      <c r="A181" s="25"/>
      <c r="B181" s="2"/>
      <c r="C181" s="3"/>
      <c r="D181" s="3"/>
      <c r="E181" s="3"/>
      <c r="F181" s="3"/>
      <c r="G181" s="3"/>
      <c r="H181" s="9"/>
      <c r="I181" s="26"/>
      <c r="J181" s="27"/>
      <c r="K181" s="28"/>
    </row>
    <row r="182" spans="1:11" s="29" customFormat="1">
      <c r="A182" s="25"/>
      <c r="B182" s="2"/>
      <c r="C182" s="3"/>
      <c r="D182" s="3"/>
      <c r="E182" s="3"/>
      <c r="F182" s="3"/>
      <c r="G182" s="3"/>
      <c r="H182" s="9"/>
      <c r="I182" s="26"/>
      <c r="J182" s="27"/>
      <c r="K182" s="28"/>
    </row>
    <row r="183" spans="1:11" s="29" customFormat="1">
      <c r="A183" s="25"/>
      <c r="B183" s="2"/>
      <c r="C183" s="3"/>
      <c r="D183" s="3"/>
      <c r="E183" s="3"/>
      <c r="F183" s="3"/>
      <c r="G183" s="3"/>
      <c r="H183" s="9"/>
      <c r="I183" s="26"/>
      <c r="J183" s="27"/>
      <c r="K183" s="28"/>
    </row>
    <row r="184" spans="1:11" s="29" customFormat="1">
      <c r="A184" s="25"/>
      <c r="B184" s="2"/>
      <c r="C184" s="3"/>
      <c r="D184" s="3"/>
      <c r="E184" s="3"/>
      <c r="F184" s="3"/>
      <c r="G184" s="3"/>
      <c r="H184" s="9"/>
      <c r="I184" s="26"/>
      <c r="J184" s="27"/>
      <c r="K184" s="28"/>
    </row>
    <row r="185" spans="1:11" s="29" customFormat="1">
      <c r="A185" s="25"/>
      <c r="B185" s="2"/>
      <c r="C185" s="3"/>
      <c r="D185" s="3"/>
      <c r="E185" s="3"/>
      <c r="F185" s="3"/>
      <c r="G185" s="3"/>
      <c r="H185" s="9"/>
      <c r="I185" s="26"/>
      <c r="J185" s="27"/>
      <c r="K185" s="28"/>
    </row>
    <row r="186" spans="1:11" s="29" customFormat="1">
      <c r="A186" s="25"/>
      <c r="B186" s="2"/>
      <c r="C186" s="3"/>
      <c r="D186" s="3"/>
      <c r="E186" s="3"/>
      <c r="F186" s="3"/>
      <c r="G186" s="3"/>
      <c r="H186" s="9"/>
      <c r="I186" s="26"/>
      <c r="J186" s="27"/>
      <c r="K186" s="28"/>
    </row>
    <row r="187" spans="1:11" s="29" customFormat="1">
      <c r="A187" s="25"/>
      <c r="B187" s="2"/>
      <c r="C187" s="3"/>
      <c r="D187" s="3"/>
      <c r="E187" s="3"/>
      <c r="F187" s="3"/>
      <c r="G187" s="3"/>
      <c r="H187" s="9"/>
      <c r="I187" s="26"/>
      <c r="J187" s="27"/>
      <c r="K187" s="28"/>
    </row>
    <row r="188" spans="1:11" s="29" customFormat="1">
      <c r="A188" s="25"/>
      <c r="B188" s="2"/>
      <c r="C188" s="3"/>
      <c r="D188" s="3"/>
      <c r="E188" s="3"/>
      <c r="F188" s="3"/>
      <c r="G188" s="3"/>
      <c r="H188" s="9"/>
      <c r="I188" s="26"/>
      <c r="J188" s="27"/>
      <c r="K188" s="28"/>
    </row>
    <row r="189" spans="1:11" s="29" customFormat="1">
      <c r="A189" s="25"/>
      <c r="B189" s="2"/>
      <c r="C189" s="3"/>
      <c r="D189" s="3"/>
      <c r="E189" s="3"/>
      <c r="F189" s="3"/>
      <c r="G189" s="3"/>
      <c r="H189" s="9"/>
      <c r="I189" s="26"/>
      <c r="J189" s="27"/>
      <c r="K189" s="28"/>
    </row>
    <row r="190" spans="1:11" s="29" customFormat="1">
      <c r="A190" s="25"/>
      <c r="B190" s="2"/>
      <c r="C190" s="3"/>
      <c r="D190" s="3"/>
      <c r="E190" s="3"/>
      <c r="F190" s="3"/>
      <c r="G190" s="3"/>
      <c r="H190" s="9"/>
      <c r="I190" s="26"/>
      <c r="J190" s="27"/>
      <c r="K190" s="28"/>
    </row>
    <row r="191" spans="1:11" s="29" customFormat="1">
      <c r="A191" s="25"/>
      <c r="B191" s="2"/>
      <c r="C191" s="3"/>
      <c r="D191" s="3"/>
      <c r="E191" s="3"/>
      <c r="F191" s="3"/>
      <c r="G191" s="3"/>
      <c r="H191" s="9"/>
      <c r="I191" s="26"/>
      <c r="J191" s="27"/>
      <c r="K191" s="28"/>
    </row>
    <row r="192" spans="1:11" s="29" customFormat="1">
      <c r="A192" s="25"/>
      <c r="B192" s="2"/>
      <c r="C192" s="3"/>
      <c r="D192" s="3"/>
      <c r="E192" s="3"/>
      <c r="F192" s="3"/>
      <c r="G192" s="3"/>
      <c r="H192" s="9"/>
      <c r="I192" s="26"/>
      <c r="J192" s="27"/>
      <c r="K192" s="28"/>
    </row>
    <row r="193" spans="1:11" s="29" customFormat="1">
      <c r="A193" s="25"/>
      <c r="B193" s="2"/>
      <c r="C193" s="3"/>
      <c r="D193" s="3"/>
      <c r="E193" s="3"/>
      <c r="F193" s="3"/>
      <c r="G193" s="3"/>
      <c r="H193" s="9"/>
      <c r="I193" s="26"/>
      <c r="J193" s="27"/>
      <c r="K193" s="28"/>
    </row>
    <row r="194" spans="1:11" s="29" customFormat="1">
      <c r="A194" s="25"/>
      <c r="B194" s="2"/>
      <c r="C194" s="3"/>
      <c r="D194" s="3"/>
      <c r="E194" s="3"/>
      <c r="F194" s="3"/>
      <c r="G194" s="3"/>
      <c r="H194" s="9"/>
      <c r="I194" s="26"/>
      <c r="J194" s="27"/>
      <c r="K194" s="28"/>
    </row>
    <row r="195" spans="1:11" s="29" customFormat="1">
      <c r="A195" s="25"/>
      <c r="B195" s="2"/>
      <c r="C195" s="3"/>
      <c r="D195" s="3"/>
      <c r="E195" s="3"/>
      <c r="F195" s="3"/>
      <c r="G195" s="3"/>
      <c r="H195" s="9"/>
      <c r="I195" s="26"/>
      <c r="J195" s="27"/>
      <c r="K195" s="28"/>
    </row>
    <row r="196" spans="1:11" s="29" customFormat="1">
      <c r="A196" s="25"/>
      <c r="B196" s="2"/>
      <c r="C196" s="3"/>
      <c r="D196" s="3"/>
      <c r="E196" s="3"/>
      <c r="F196" s="3"/>
      <c r="G196" s="3"/>
      <c r="H196" s="9"/>
      <c r="I196" s="26"/>
      <c r="J196" s="27"/>
      <c r="K196" s="28"/>
    </row>
    <row r="197" spans="1:11" s="29" customFormat="1">
      <c r="A197" s="25"/>
      <c r="B197" s="2"/>
      <c r="C197" s="3"/>
      <c r="D197" s="3"/>
      <c r="E197" s="3"/>
      <c r="F197" s="3"/>
      <c r="G197" s="3"/>
      <c r="H197" s="9"/>
      <c r="I197" s="26"/>
      <c r="J197" s="27"/>
      <c r="K197" s="28"/>
    </row>
    <row r="198" spans="1:11" s="29" customFormat="1">
      <c r="A198" s="25"/>
      <c r="B198" s="2"/>
      <c r="C198" s="3"/>
      <c r="D198" s="3"/>
      <c r="E198" s="3"/>
      <c r="F198" s="3"/>
      <c r="G198" s="3"/>
      <c r="H198" s="9"/>
      <c r="I198" s="26"/>
      <c r="J198" s="27"/>
      <c r="K198" s="28"/>
    </row>
    <row r="199" spans="1:11" s="29" customFormat="1">
      <c r="A199" s="25"/>
      <c r="B199" s="2"/>
      <c r="C199" s="3"/>
      <c r="D199" s="3"/>
      <c r="E199" s="3"/>
      <c r="F199" s="3"/>
      <c r="G199" s="3"/>
      <c r="H199" s="9"/>
      <c r="I199" s="26"/>
      <c r="J199" s="27"/>
      <c r="K199" s="28"/>
    </row>
    <row r="200" spans="1:11" s="29" customFormat="1">
      <c r="A200" s="25"/>
      <c r="B200" s="2"/>
      <c r="C200" s="3"/>
      <c r="D200" s="3"/>
      <c r="E200" s="3"/>
      <c r="F200" s="3"/>
      <c r="G200" s="3"/>
      <c r="H200" s="9"/>
      <c r="I200" s="26"/>
      <c r="J200" s="27"/>
      <c r="K200" s="28"/>
    </row>
    <row r="201" spans="1:11" s="29" customFormat="1">
      <c r="A201" s="25"/>
      <c r="B201" s="2"/>
      <c r="C201" s="3"/>
      <c r="D201" s="3"/>
      <c r="E201" s="3"/>
      <c r="F201" s="3"/>
      <c r="G201" s="3"/>
      <c r="H201" s="9"/>
      <c r="I201" s="26"/>
      <c r="J201" s="27"/>
      <c r="K201" s="28"/>
    </row>
    <row r="202" spans="1:11" s="29" customFormat="1">
      <c r="A202" s="25"/>
      <c r="B202" s="2"/>
      <c r="C202" s="3"/>
      <c r="D202" s="3"/>
      <c r="E202" s="3"/>
      <c r="F202" s="3"/>
      <c r="G202" s="3"/>
      <c r="H202" s="9"/>
      <c r="I202" s="26"/>
      <c r="J202" s="27"/>
      <c r="K202" s="28"/>
    </row>
    <row r="203" spans="1:11" s="29" customFormat="1">
      <c r="A203" s="25"/>
      <c r="B203" s="2"/>
      <c r="C203" s="3"/>
      <c r="D203" s="3"/>
      <c r="E203" s="3"/>
      <c r="F203" s="3"/>
      <c r="G203" s="3"/>
      <c r="H203" s="9"/>
      <c r="I203" s="26"/>
      <c r="J203" s="27"/>
      <c r="K203" s="28"/>
    </row>
    <row r="204" spans="1:11" s="29" customFormat="1">
      <c r="A204" s="25"/>
      <c r="B204" s="2"/>
      <c r="C204" s="3"/>
      <c r="D204" s="3"/>
      <c r="E204" s="3"/>
      <c r="F204" s="3"/>
      <c r="G204" s="3"/>
      <c r="H204" s="9"/>
      <c r="I204" s="26"/>
      <c r="J204" s="27"/>
      <c r="K204" s="28"/>
    </row>
    <row r="205" spans="1:11" s="29" customFormat="1">
      <c r="A205" s="25"/>
      <c r="B205" s="2"/>
      <c r="C205" s="3"/>
      <c r="D205" s="3"/>
      <c r="E205" s="3"/>
      <c r="F205" s="3"/>
      <c r="G205" s="3"/>
      <c r="H205" s="9"/>
      <c r="I205" s="26"/>
      <c r="J205" s="27"/>
      <c r="K205" s="28"/>
    </row>
    <row r="206" spans="1:11" s="29" customFormat="1">
      <c r="A206" s="25"/>
      <c r="B206" s="2"/>
      <c r="C206" s="3"/>
      <c r="D206" s="3"/>
      <c r="E206" s="3"/>
      <c r="F206" s="3"/>
      <c r="G206" s="3"/>
      <c r="H206" s="9"/>
      <c r="I206" s="26"/>
      <c r="J206" s="27"/>
      <c r="K206" s="28"/>
    </row>
    <row r="207" spans="1:11" s="29" customFormat="1">
      <c r="A207" s="25"/>
      <c r="B207" s="2"/>
      <c r="C207" s="3"/>
      <c r="D207" s="3"/>
      <c r="E207" s="3"/>
      <c r="F207" s="3"/>
      <c r="G207" s="3"/>
      <c r="H207" s="9"/>
      <c r="I207" s="26"/>
      <c r="J207" s="27"/>
      <c r="K207" s="28"/>
    </row>
    <row r="208" spans="1:11" s="29" customFormat="1">
      <c r="A208" s="25"/>
      <c r="B208" s="2"/>
      <c r="C208" s="3"/>
      <c r="D208" s="3"/>
      <c r="E208" s="3"/>
      <c r="F208" s="3"/>
      <c r="G208" s="3"/>
      <c r="H208" s="9"/>
      <c r="I208" s="26"/>
      <c r="J208" s="27"/>
      <c r="K208" s="28"/>
    </row>
    <row r="209" spans="1:11" s="29" customFormat="1">
      <c r="A209" s="25"/>
      <c r="B209" s="2"/>
      <c r="C209" s="3"/>
      <c r="D209" s="3"/>
      <c r="E209" s="3"/>
      <c r="F209" s="3"/>
      <c r="G209" s="3"/>
      <c r="H209" s="9"/>
      <c r="I209" s="26"/>
      <c r="J209" s="27"/>
      <c r="K209" s="28"/>
    </row>
    <row r="210" spans="1:11" s="29" customFormat="1">
      <c r="A210" s="25"/>
      <c r="B210" s="2"/>
      <c r="C210" s="3"/>
      <c r="D210" s="3"/>
      <c r="E210" s="3"/>
      <c r="F210" s="3"/>
      <c r="G210" s="3"/>
      <c r="H210" s="9"/>
      <c r="I210" s="26"/>
      <c r="J210" s="27"/>
      <c r="K210" s="28"/>
    </row>
    <row r="211" spans="1:11" s="29" customFormat="1">
      <c r="A211" s="25"/>
      <c r="B211" s="2"/>
      <c r="C211" s="3"/>
      <c r="D211" s="3"/>
      <c r="E211" s="3"/>
      <c r="F211" s="3"/>
      <c r="G211" s="3"/>
      <c r="H211" s="9"/>
      <c r="I211" s="26"/>
      <c r="J211" s="27"/>
      <c r="K211" s="28"/>
    </row>
    <row r="212" spans="1:11" s="29" customFormat="1">
      <c r="A212" s="25"/>
      <c r="B212" s="2"/>
      <c r="C212" s="3"/>
      <c r="D212" s="3"/>
      <c r="E212" s="3"/>
      <c r="F212" s="3"/>
      <c r="G212" s="3"/>
      <c r="H212" s="9"/>
      <c r="I212" s="26"/>
      <c r="J212" s="27"/>
      <c r="K212" s="28"/>
    </row>
    <row r="213" spans="1:11" s="29" customFormat="1">
      <c r="A213" s="25"/>
      <c r="B213" s="2"/>
      <c r="C213" s="3"/>
      <c r="D213" s="3"/>
      <c r="E213" s="3"/>
      <c r="F213" s="3"/>
      <c r="G213" s="3"/>
      <c r="H213" s="9"/>
      <c r="I213" s="26"/>
      <c r="J213" s="27"/>
      <c r="K213" s="28"/>
    </row>
    <row r="214" spans="1:11" s="29" customFormat="1">
      <c r="A214" s="25"/>
      <c r="B214" s="2"/>
      <c r="C214" s="3"/>
      <c r="D214" s="3"/>
      <c r="E214" s="3"/>
      <c r="F214" s="3"/>
      <c r="G214" s="3"/>
      <c r="H214" s="9"/>
      <c r="I214" s="26"/>
      <c r="J214" s="27"/>
      <c r="K214" s="28"/>
    </row>
    <row r="215" spans="1:11" s="29" customFormat="1">
      <c r="A215" s="25"/>
      <c r="B215" s="2"/>
      <c r="C215" s="3"/>
      <c r="D215" s="3"/>
      <c r="E215" s="3"/>
      <c r="F215" s="3"/>
      <c r="G215" s="3"/>
      <c r="H215" s="9"/>
      <c r="I215" s="26"/>
      <c r="J215" s="27"/>
      <c r="K215" s="28"/>
    </row>
    <row r="216" spans="1:11" s="29" customFormat="1">
      <c r="A216" s="25"/>
      <c r="B216" s="2"/>
      <c r="C216" s="3"/>
      <c r="D216" s="3"/>
      <c r="E216" s="3"/>
      <c r="F216" s="3"/>
      <c r="G216" s="3"/>
      <c r="H216" s="9"/>
      <c r="I216" s="26"/>
      <c r="J216" s="27"/>
      <c r="K216" s="28"/>
    </row>
    <row r="217" spans="1:11" s="29" customFormat="1">
      <c r="A217" s="25"/>
      <c r="B217" s="2"/>
      <c r="C217" s="3"/>
      <c r="D217" s="3"/>
      <c r="E217" s="3"/>
      <c r="F217" s="3"/>
      <c r="G217" s="3"/>
      <c r="H217" s="9"/>
      <c r="I217" s="26"/>
      <c r="J217" s="27"/>
      <c r="K217" s="28"/>
    </row>
    <row r="218" spans="1:11" s="29" customFormat="1">
      <c r="A218" s="25"/>
      <c r="B218" s="2"/>
      <c r="C218" s="3"/>
      <c r="D218" s="3"/>
      <c r="E218" s="3"/>
      <c r="F218" s="3"/>
      <c r="G218" s="3"/>
      <c r="H218" s="9"/>
      <c r="I218" s="26"/>
      <c r="J218" s="27"/>
      <c r="K218" s="28"/>
    </row>
    <row r="219" spans="1:11" s="29" customFormat="1">
      <c r="A219" s="25"/>
      <c r="B219" s="2"/>
      <c r="C219" s="3"/>
      <c r="D219" s="3"/>
      <c r="E219" s="3"/>
      <c r="F219" s="3"/>
      <c r="G219" s="3"/>
      <c r="H219" s="9"/>
      <c r="I219" s="26"/>
      <c r="J219" s="27"/>
      <c r="K219" s="28"/>
    </row>
    <row r="220" spans="1:11" s="29" customFormat="1">
      <c r="A220" s="25"/>
      <c r="B220" s="2"/>
      <c r="C220" s="3"/>
      <c r="D220" s="3"/>
      <c r="E220" s="3"/>
      <c r="F220" s="3"/>
      <c r="G220" s="3"/>
      <c r="H220" s="9"/>
      <c r="I220" s="26"/>
      <c r="J220" s="27"/>
      <c r="K220" s="28"/>
    </row>
    <row r="221" spans="1:11" s="29" customFormat="1">
      <c r="A221" s="25"/>
      <c r="B221" s="2"/>
      <c r="C221" s="3"/>
      <c r="D221" s="3"/>
      <c r="E221" s="3"/>
      <c r="F221" s="3"/>
      <c r="G221" s="3"/>
      <c r="H221" s="9"/>
      <c r="I221" s="26"/>
      <c r="J221" s="27"/>
      <c r="K221" s="28"/>
    </row>
    <row r="222" spans="1:11" s="29" customFormat="1">
      <c r="A222" s="25"/>
      <c r="B222" s="2"/>
      <c r="C222" s="3"/>
      <c r="D222" s="3"/>
      <c r="E222" s="3"/>
      <c r="F222" s="3"/>
      <c r="G222" s="3"/>
      <c r="H222" s="9"/>
      <c r="I222" s="26"/>
      <c r="J222" s="27"/>
      <c r="K222" s="28"/>
    </row>
    <row r="223" spans="1:11" s="29" customFormat="1">
      <c r="A223" s="25"/>
      <c r="B223" s="2"/>
      <c r="C223" s="3"/>
      <c r="D223" s="3"/>
      <c r="E223" s="3"/>
      <c r="F223" s="3"/>
      <c r="G223" s="3"/>
      <c r="H223" s="9"/>
      <c r="I223" s="26"/>
      <c r="J223" s="27"/>
      <c r="K223" s="28"/>
    </row>
    <row r="224" spans="1:11" s="29" customFormat="1">
      <c r="A224" s="25"/>
      <c r="B224" s="2"/>
      <c r="C224" s="3"/>
      <c r="D224" s="3"/>
      <c r="E224" s="3"/>
      <c r="F224" s="3"/>
      <c r="G224" s="3"/>
      <c r="H224" s="9"/>
      <c r="I224" s="26"/>
      <c r="J224" s="27"/>
      <c r="K224" s="28"/>
    </row>
    <row r="225" spans="1:11" s="29" customFormat="1">
      <c r="A225" s="25"/>
      <c r="B225" s="2"/>
      <c r="C225" s="3"/>
      <c r="D225" s="3"/>
      <c r="E225" s="3"/>
      <c r="F225" s="3"/>
      <c r="G225" s="3"/>
      <c r="H225" s="9"/>
      <c r="I225" s="26"/>
      <c r="J225" s="27"/>
      <c r="K225" s="28"/>
    </row>
    <row r="226" spans="1:11" s="29" customFormat="1">
      <c r="A226" s="25"/>
      <c r="B226" s="2"/>
      <c r="C226" s="3"/>
      <c r="D226" s="3"/>
      <c r="E226" s="3"/>
      <c r="F226" s="3"/>
      <c r="G226" s="3"/>
      <c r="H226" s="9"/>
      <c r="I226" s="26"/>
      <c r="J226" s="27"/>
      <c r="K226" s="28"/>
    </row>
    <row r="227" spans="1:11" s="29" customFormat="1">
      <c r="A227" s="25"/>
      <c r="B227" s="2"/>
      <c r="C227" s="3"/>
      <c r="D227" s="3"/>
      <c r="E227" s="3"/>
      <c r="F227" s="3"/>
      <c r="G227" s="3"/>
      <c r="H227" s="9"/>
      <c r="I227" s="26"/>
      <c r="J227" s="27"/>
      <c r="K227" s="28"/>
    </row>
    <row r="228" spans="1:11" s="29" customFormat="1">
      <c r="A228" s="25"/>
      <c r="B228" s="2"/>
      <c r="C228" s="3"/>
      <c r="D228" s="3"/>
      <c r="E228" s="3"/>
      <c r="F228" s="3"/>
      <c r="G228" s="3"/>
      <c r="H228" s="9"/>
      <c r="I228" s="26"/>
      <c r="J228" s="27"/>
      <c r="K228" s="28"/>
    </row>
    <row r="229" spans="1:11" s="29" customFormat="1">
      <c r="A229" s="25"/>
      <c r="B229" s="2"/>
      <c r="C229" s="3"/>
      <c r="D229" s="3"/>
      <c r="E229" s="3"/>
      <c r="F229" s="3"/>
      <c r="G229" s="3"/>
      <c r="H229" s="9"/>
      <c r="I229" s="26"/>
      <c r="J229" s="27"/>
      <c r="K229" s="28"/>
    </row>
    <row r="230" spans="1:11" s="29" customFormat="1">
      <c r="A230" s="25"/>
      <c r="B230" s="2"/>
      <c r="C230" s="3"/>
      <c r="D230" s="3"/>
      <c r="E230" s="3"/>
      <c r="F230" s="3"/>
      <c r="G230" s="3"/>
      <c r="H230" s="9"/>
      <c r="I230" s="26"/>
      <c r="J230" s="27"/>
      <c r="K230" s="28"/>
    </row>
    <row r="231" spans="1:11" s="29" customFormat="1">
      <c r="A231" s="25"/>
      <c r="B231" s="2"/>
      <c r="C231" s="3"/>
      <c r="D231" s="3"/>
      <c r="E231" s="3"/>
      <c r="F231" s="3"/>
      <c r="G231" s="3"/>
      <c r="H231" s="9"/>
      <c r="I231" s="26"/>
      <c r="J231" s="27"/>
      <c r="K231" s="28"/>
    </row>
    <row r="232" spans="1:11" s="29" customFormat="1">
      <c r="A232" s="25"/>
      <c r="B232" s="2"/>
      <c r="C232" s="3"/>
      <c r="D232" s="3"/>
      <c r="E232" s="3"/>
      <c r="F232" s="3"/>
      <c r="G232" s="3"/>
      <c r="H232" s="9"/>
      <c r="I232" s="26"/>
      <c r="J232" s="27"/>
      <c r="K232" s="28"/>
    </row>
    <row r="233" spans="1:11" s="29" customFormat="1">
      <c r="A233" s="25"/>
      <c r="B233" s="2"/>
      <c r="C233" s="3"/>
      <c r="D233" s="3"/>
      <c r="E233" s="3"/>
      <c r="F233" s="3"/>
      <c r="G233" s="3"/>
      <c r="H233" s="9"/>
      <c r="I233" s="26"/>
      <c r="J233" s="27"/>
      <c r="K233" s="28"/>
    </row>
    <row r="234" spans="1:11" s="29" customFormat="1">
      <c r="A234" s="25"/>
      <c r="B234" s="2"/>
      <c r="C234" s="3"/>
      <c r="D234" s="3"/>
      <c r="E234" s="3"/>
      <c r="F234" s="3"/>
      <c r="G234" s="3"/>
      <c r="H234" s="9"/>
      <c r="I234" s="26"/>
      <c r="J234" s="27"/>
      <c r="K234" s="28"/>
    </row>
    <row r="235" spans="1:11" s="29" customFormat="1">
      <c r="A235" s="25"/>
      <c r="B235" s="2"/>
      <c r="C235" s="3"/>
      <c r="D235" s="3"/>
      <c r="E235" s="3"/>
      <c r="F235" s="3"/>
      <c r="G235" s="3"/>
      <c r="H235" s="9"/>
      <c r="I235" s="26"/>
      <c r="J235" s="27"/>
      <c r="K235" s="28"/>
    </row>
    <row r="236" spans="1:11" s="29" customFormat="1">
      <c r="A236" s="25"/>
      <c r="B236" s="2"/>
      <c r="C236" s="3"/>
      <c r="D236" s="3"/>
      <c r="E236" s="3"/>
      <c r="F236" s="3"/>
      <c r="G236" s="3"/>
      <c r="H236" s="9"/>
      <c r="I236" s="26"/>
      <c r="J236" s="27"/>
      <c r="K236" s="28"/>
    </row>
    <row r="237" spans="1:11" s="29" customFormat="1">
      <c r="A237" s="25"/>
      <c r="B237" s="2"/>
      <c r="C237" s="3"/>
      <c r="D237" s="3"/>
      <c r="E237" s="3"/>
      <c r="F237" s="3"/>
      <c r="G237" s="3"/>
      <c r="H237" s="9"/>
      <c r="I237" s="26"/>
      <c r="J237" s="27"/>
      <c r="K237" s="28"/>
    </row>
    <row r="238" spans="1:11" s="29" customFormat="1">
      <c r="A238" s="25"/>
      <c r="B238" s="2"/>
      <c r="C238" s="3"/>
      <c r="D238" s="3"/>
      <c r="E238" s="3"/>
      <c r="F238" s="3"/>
      <c r="G238" s="3"/>
      <c r="H238" s="9"/>
      <c r="I238" s="26"/>
      <c r="J238" s="27"/>
      <c r="K238" s="28"/>
    </row>
  </sheetData>
  <mergeCells count="9">
    <mergeCell ref="A1:L1"/>
    <mergeCell ref="A2:A3"/>
    <mergeCell ref="B2:B3"/>
    <mergeCell ref="C2:G2"/>
    <mergeCell ref="H2:H3"/>
    <mergeCell ref="I2:I3"/>
    <mergeCell ref="J2:J3"/>
    <mergeCell ref="K2:K3"/>
    <mergeCell ref="L2:L3"/>
  </mergeCells>
  <phoneticPr fontId="10" type="noConversion"/>
  <pageMargins left="0.19685039370078741" right="0.11811023622047245" top="0.19685039370078741" bottom="0.19685039370078741" header="0.11811023622047245" footer="0.11811023622047245"/>
  <pageSetup paperSize="9" scale="81" fitToHeight="0" orientation="landscape" r:id="rId1"/>
  <headerFooter>
    <oddFooter>&amp;R&amp;P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L157"/>
  <sheetViews>
    <sheetView zoomScale="80" zoomScaleNormal="80" workbookViewId="0">
      <selection activeCell="E20" sqref="E20"/>
    </sheetView>
  </sheetViews>
  <sheetFormatPr defaultColWidth="8.88671875" defaultRowHeight="13.8"/>
  <cols>
    <col min="1" max="1" width="8.77734375" style="24" bestFit="1" customWidth="1"/>
    <col min="2" max="2" width="31.88671875" style="6" customWidth="1"/>
    <col min="3" max="3" width="11.109375" style="20" bestFit="1" customWidth="1"/>
    <col min="4" max="4" width="9.44140625" style="7" bestFit="1" customWidth="1"/>
    <col min="5" max="5" width="9.44140625" style="7" customWidth="1"/>
    <col min="6" max="6" width="10.88671875" style="22" customWidth="1"/>
    <col min="7" max="7" width="12.88671875" style="18" bestFit="1" customWidth="1"/>
    <col min="8" max="8" width="39.33203125" style="10" customWidth="1"/>
    <col min="9" max="9" width="9.33203125" style="4" customWidth="1"/>
    <col min="10" max="10" width="10.44140625" style="12" customWidth="1"/>
    <col min="11" max="11" width="8.6640625" style="5" customWidth="1"/>
    <col min="12" max="12" width="19.109375" style="1" bestFit="1" customWidth="1"/>
    <col min="13" max="16384" width="8.88671875" style="1"/>
  </cols>
  <sheetData>
    <row r="1" spans="1:12" s="8" customFormat="1" ht="18">
      <c r="A1" s="176" t="s">
        <v>429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  <c r="L1" s="178"/>
    </row>
    <row r="2" spans="1:12" s="13" customFormat="1" ht="15.6">
      <c r="A2" s="179" t="s">
        <v>0</v>
      </c>
      <c r="B2" s="180" t="s">
        <v>7</v>
      </c>
      <c r="C2" s="181" t="s">
        <v>13</v>
      </c>
      <c r="D2" s="181"/>
      <c r="E2" s="181"/>
      <c r="F2" s="181"/>
      <c r="G2" s="181"/>
      <c r="H2" s="193" t="s">
        <v>74</v>
      </c>
      <c r="I2" s="184" t="s">
        <v>6</v>
      </c>
      <c r="J2" s="185" t="s">
        <v>10</v>
      </c>
      <c r="K2" s="186" t="s">
        <v>11</v>
      </c>
      <c r="L2" s="188" t="s">
        <v>3</v>
      </c>
    </row>
    <row r="3" spans="1:12" s="13" customFormat="1" ht="31.2">
      <c r="A3" s="179"/>
      <c r="B3" s="180"/>
      <c r="C3" s="131" t="s">
        <v>1</v>
      </c>
      <c r="D3" s="132" t="s">
        <v>4</v>
      </c>
      <c r="E3" s="132" t="s">
        <v>5</v>
      </c>
      <c r="F3" s="133" t="s">
        <v>2</v>
      </c>
      <c r="G3" s="134" t="s">
        <v>12</v>
      </c>
      <c r="H3" s="194"/>
      <c r="I3" s="184"/>
      <c r="J3" s="185"/>
      <c r="K3" s="187"/>
      <c r="L3" s="188"/>
    </row>
    <row r="4" spans="1:12" s="15" customFormat="1" ht="15.6">
      <c r="A4" s="35" t="s">
        <v>60</v>
      </c>
      <c r="B4" s="40" t="s">
        <v>84</v>
      </c>
      <c r="C4" s="56">
        <v>18244</v>
      </c>
      <c r="D4" s="87">
        <v>0</v>
      </c>
      <c r="E4" s="87">
        <v>0</v>
      </c>
      <c r="F4" s="58">
        <v>6000</v>
      </c>
      <c r="G4" s="61">
        <v>24244</v>
      </c>
      <c r="H4" s="68" t="s">
        <v>231</v>
      </c>
      <c r="I4" s="68">
        <v>80</v>
      </c>
      <c r="J4" s="118" t="s">
        <v>481</v>
      </c>
      <c r="K4" s="130" t="s">
        <v>495</v>
      </c>
      <c r="L4" s="127" t="s">
        <v>61</v>
      </c>
    </row>
    <row r="5" spans="1:12" s="15" customFormat="1" ht="15.6">
      <c r="A5" s="35" t="s">
        <v>382</v>
      </c>
      <c r="B5" s="40" t="s">
        <v>84</v>
      </c>
      <c r="C5" s="56">
        <v>62000</v>
      </c>
      <c r="D5" s="87">
        <v>0</v>
      </c>
      <c r="E5" s="87">
        <v>0</v>
      </c>
      <c r="F5" s="58">
        <v>950</v>
      </c>
      <c r="G5" s="61">
        <v>62950</v>
      </c>
      <c r="H5" s="68" t="s">
        <v>232</v>
      </c>
      <c r="I5" s="68">
        <v>1000</v>
      </c>
      <c r="J5" s="118" t="s">
        <v>482</v>
      </c>
      <c r="K5" s="130"/>
      <c r="L5" s="127" t="s">
        <v>61</v>
      </c>
    </row>
    <row r="6" spans="1:12" s="15" customFormat="1" ht="15.6">
      <c r="A6" s="35" t="s">
        <v>383</v>
      </c>
      <c r="B6" s="40" t="s">
        <v>84</v>
      </c>
      <c r="C6" s="56">
        <v>71676</v>
      </c>
      <c r="D6" s="87">
        <v>14400</v>
      </c>
      <c r="E6" s="87">
        <v>0</v>
      </c>
      <c r="F6" s="58">
        <v>1956</v>
      </c>
      <c r="G6" s="61">
        <v>73632</v>
      </c>
      <c r="H6" s="68" t="s">
        <v>233</v>
      </c>
      <c r="I6" s="68">
        <v>300</v>
      </c>
      <c r="J6" s="118" t="s">
        <v>482</v>
      </c>
      <c r="K6" s="130" t="s">
        <v>495</v>
      </c>
      <c r="L6" s="127" t="s">
        <v>61</v>
      </c>
    </row>
    <row r="7" spans="1:12" s="15" customFormat="1" ht="15.6">
      <c r="A7" s="35" t="s">
        <v>384</v>
      </c>
      <c r="B7" s="40" t="s">
        <v>84</v>
      </c>
      <c r="C7" s="56">
        <v>16000</v>
      </c>
      <c r="D7" s="87">
        <v>0</v>
      </c>
      <c r="E7" s="87">
        <v>16000</v>
      </c>
      <c r="F7" s="58">
        <v>47450</v>
      </c>
      <c r="G7" s="61">
        <v>63450</v>
      </c>
      <c r="H7" s="68" t="s">
        <v>234</v>
      </c>
      <c r="I7" s="68">
        <v>400</v>
      </c>
      <c r="J7" s="118" t="s">
        <v>483</v>
      </c>
      <c r="K7" s="130"/>
      <c r="L7" s="127" t="s">
        <v>61</v>
      </c>
    </row>
    <row r="8" spans="1:12" s="15" customFormat="1" ht="15.6">
      <c r="A8" s="35" t="s">
        <v>385</v>
      </c>
      <c r="B8" s="40" t="s">
        <v>84</v>
      </c>
      <c r="C8" s="56">
        <v>73440</v>
      </c>
      <c r="D8" s="87">
        <v>0</v>
      </c>
      <c r="E8" s="87">
        <v>0</v>
      </c>
      <c r="F8" s="58">
        <v>32080</v>
      </c>
      <c r="G8" s="61">
        <v>105520</v>
      </c>
      <c r="H8" s="68" t="s">
        <v>235</v>
      </c>
      <c r="I8" s="68">
        <v>250</v>
      </c>
      <c r="J8" s="118" t="s">
        <v>484</v>
      </c>
      <c r="K8" s="130" t="s">
        <v>495</v>
      </c>
      <c r="L8" s="127" t="s">
        <v>61</v>
      </c>
    </row>
    <row r="9" spans="1:12" s="15" customFormat="1" ht="15.6">
      <c r="A9" s="35" t="s">
        <v>386</v>
      </c>
      <c r="B9" s="40" t="s">
        <v>84</v>
      </c>
      <c r="C9" s="56">
        <v>1375</v>
      </c>
      <c r="D9" s="87">
        <v>0</v>
      </c>
      <c r="E9" s="87">
        <v>0</v>
      </c>
      <c r="F9" s="58">
        <v>3041</v>
      </c>
      <c r="G9" s="61">
        <v>4416</v>
      </c>
      <c r="H9" s="68" t="s">
        <v>236</v>
      </c>
      <c r="I9" s="68">
        <v>57</v>
      </c>
      <c r="J9" s="118" t="s">
        <v>485</v>
      </c>
      <c r="K9" s="130" t="s">
        <v>495</v>
      </c>
      <c r="L9" s="127" t="s">
        <v>61</v>
      </c>
    </row>
    <row r="10" spans="1:12" s="15" customFormat="1" ht="15.6">
      <c r="A10" s="35" t="s">
        <v>387</v>
      </c>
      <c r="B10" s="40" t="s">
        <v>84</v>
      </c>
      <c r="C10" s="56">
        <v>24166</v>
      </c>
      <c r="D10" s="87">
        <v>0</v>
      </c>
      <c r="E10" s="87">
        <v>17500</v>
      </c>
      <c r="F10" s="58">
        <v>2500</v>
      </c>
      <c r="G10" s="61">
        <v>26666</v>
      </c>
      <c r="H10" s="68" t="s">
        <v>237</v>
      </c>
      <c r="I10" s="68">
        <v>100</v>
      </c>
      <c r="J10" s="118" t="s">
        <v>483</v>
      </c>
      <c r="K10" s="130" t="s">
        <v>495</v>
      </c>
      <c r="L10" s="127" t="s">
        <v>61</v>
      </c>
    </row>
    <row r="11" spans="1:12" s="15" customFormat="1" ht="15.6">
      <c r="A11" s="35" t="s">
        <v>388</v>
      </c>
      <c r="B11" s="40" t="s">
        <v>84</v>
      </c>
      <c r="C11" s="56">
        <v>22300</v>
      </c>
      <c r="D11" s="87">
        <v>0</v>
      </c>
      <c r="E11" s="87">
        <v>5000</v>
      </c>
      <c r="F11" s="58">
        <v>500</v>
      </c>
      <c r="G11" s="61">
        <v>22800</v>
      </c>
      <c r="H11" s="68" t="s">
        <v>238</v>
      </c>
      <c r="I11" s="68">
        <v>50</v>
      </c>
      <c r="J11" s="118" t="s">
        <v>482</v>
      </c>
      <c r="K11" s="130" t="s">
        <v>495</v>
      </c>
      <c r="L11" s="127" t="s">
        <v>61</v>
      </c>
    </row>
    <row r="12" spans="1:12" s="15" customFormat="1" ht="15.6">
      <c r="A12" s="35" t="s">
        <v>389</v>
      </c>
      <c r="B12" s="40" t="s">
        <v>84</v>
      </c>
      <c r="C12" s="56">
        <v>30960</v>
      </c>
      <c r="D12" s="87">
        <v>0</v>
      </c>
      <c r="E12" s="87">
        <v>0</v>
      </c>
      <c r="F12" s="58">
        <v>4000</v>
      </c>
      <c r="G12" s="61">
        <v>34960</v>
      </c>
      <c r="H12" s="68" t="s">
        <v>239</v>
      </c>
      <c r="I12" s="68">
        <v>80</v>
      </c>
      <c r="J12" s="118" t="s">
        <v>485</v>
      </c>
      <c r="K12" s="130" t="s">
        <v>495</v>
      </c>
      <c r="L12" s="127" t="s">
        <v>61</v>
      </c>
    </row>
    <row r="13" spans="1:12" s="15" customFormat="1" ht="15.6">
      <c r="A13" s="35" t="s">
        <v>63</v>
      </c>
      <c r="B13" s="40" t="s">
        <v>83</v>
      </c>
      <c r="C13" s="56">
        <v>4800</v>
      </c>
      <c r="D13" s="87">
        <v>0</v>
      </c>
      <c r="E13" s="87">
        <v>0</v>
      </c>
      <c r="F13" s="58">
        <v>2240</v>
      </c>
      <c r="G13" s="61">
        <v>7040</v>
      </c>
      <c r="H13" s="68" t="s">
        <v>240</v>
      </c>
      <c r="I13" s="68">
        <v>80</v>
      </c>
      <c r="J13" s="118" t="s">
        <v>486</v>
      </c>
      <c r="K13" s="130" t="s">
        <v>495</v>
      </c>
      <c r="L13" s="127" t="s">
        <v>61</v>
      </c>
    </row>
    <row r="14" spans="1:12" s="15" customFormat="1" ht="15.6">
      <c r="A14" s="35" t="s">
        <v>391</v>
      </c>
      <c r="B14" s="40" t="s">
        <v>83</v>
      </c>
      <c r="C14" s="56">
        <v>6500</v>
      </c>
      <c r="D14" s="87">
        <v>0</v>
      </c>
      <c r="E14" s="87">
        <v>0</v>
      </c>
      <c r="F14" s="58">
        <v>2300</v>
      </c>
      <c r="G14" s="61">
        <v>8800</v>
      </c>
      <c r="H14" s="68" t="s">
        <v>241</v>
      </c>
      <c r="I14" s="68">
        <v>40</v>
      </c>
      <c r="J14" s="118" t="s">
        <v>487</v>
      </c>
      <c r="K14" s="130" t="s">
        <v>495</v>
      </c>
      <c r="L14" s="127" t="s">
        <v>61</v>
      </c>
    </row>
    <row r="15" spans="1:12" s="15" customFormat="1" ht="15.6">
      <c r="A15" s="35" t="s">
        <v>392</v>
      </c>
      <c r="B15" s="40" t="s">
        <v>83</v>
      </c>
      <c r="C15" s="56">
        <v>740</v>
      </c>
      <c r="D15" s="87">
        <v>0</v>
      </c>
      <c r="E15" s="87">
        <v>0</v>
      </c>
      <c r="F15" s="58">
        <v>99460</v>
      </c>
      <c r="G15" s="61">
        <v>100200</v>
      </c>
      <c r="H15" s="68" t="s">
        <v>242</v>
      </c>
      <c r="I15" s="46">
        <v>3000</v>
      </c>
      <c r="J15" s="118" t="s">
        <v>488</v>
      </c>
      <c r="K15" s="130" t="s">
        <v>495</v>
      </c>
      <c r="L15" s="127" t="s">
        <v>61</v>
      </c>
    </row>
    <row r="16" spans="1:12" s="15" customFormat="1" ht="15.6">
      <c r="A16" s="35" t="s">
        <v>393</v>
      </c>
      <c r="B16" s="40" t="s">
        <v>83</v>
      </c>
      <c r="C16" s="56">
        <v>2895</v>
      </c>
      <c r="D16" s="87">
        <v>0</v>
      </c>
      <c r="E16" s="87">
        <v>0</v>
      </c>
      <c r="F16" s="58">
        <v>39255</v>
      </c>
      <c r="G16" s="61">
        <v>42150</v>
      </c>
      <c r="H16" s="68" t="s">
        <v>243</v>
      </c>
      <c r="I16" s="65">
        <v>60</v>
      </c>
      <c r="J16" s="118" t="s">
        <v>485</v>
      </c>
      <c r="K16" s="130" t="s">
        <v>495</v>
      </c>
      <c r="L16" s="127" t="s">
        <v>61</v>
      </c>
    </row>
    <row r="17" spans="1:12" s="15" customFormat="1" ht="15.6">
      <c r="A17" s="35" t="s">
        <v>394</v>
      </c>
      <c r="B17" s="40" t="s">
        <v>83</v>
      </c>
      <c r="C17" s="56">
        <v>41575</v>
      </c>
      <c r="D17" s="87">
        <v>0</v>
      </c>
      <c r="E17" s="87">
        <v>0</v>
      </c>
      <c r="F17" s="58">
        <v>35325</v>
      </c>
      <c r="G17" s="61">
        <f>C17+F17</f>
        <v>76900</v>
      </c>
      <c r="H17" s="68" t="s">
        <v>244</v>
      </c>
      <c r="I17" s="68">
        <v>60</v>
      </c>
      <c r="J17" s="118" t="s">
        <v>489</v>
      </c>
      <c r="K17" s="130" t="s">
        <v>495</v>
      </c>
      <c r="L17" s="127" t="s">
        <v>61</v>
      </c>
    </row>
    <row r="18" spans="1:12" s="15" customFormat="1" ht="15.6">
      <c r="A18" s="35" t="s">
        <v>395</v>
      </c>
      <c r="B18" s="40" t="s">
        <v>83</v>
      </c>
      <c r="C18" s="56">
        <v>77560</v>
      </c>
      <c r="D18" s="87">
        <v>0</v>
      </c>
      <c r="E18" s="87">
        <v>0</v>
      </c>
      <c r="F18" s="58">
        <v>3834</v>
      </c>
      <c r="G18" s="61">
        <f>C18+F18</f>
        <v>81394</v>
      </c>
      <c r="H18" s="68" t="s">
        <v>245</v>
      </c>
      <c r="I18" s="68">
        <v>50</v>
      </c>
      <c r="J18" s="118" t="s">
        <v>490</v>
      </c>
      <c r="K18" s="130" t="s">
        <v>495</v>
      </c>
      <c r="L18" s="127" t="s">
        <v>61</v>
      </c>
    </row>
    <row r="19" spans="1:12" s="15" customFormat="1" ht="15.6">
      <c r="A19" s="35" t="s">
        <v>396</v>
      </c>
      <c r="B19" s="40" t="s">
        <v>83</v>
      </c>
      <c r="C19" s="56">
        <v>23490</v>
      </c>
      <c r="D19" s="87">
        <v>0</v>
      </c>
      <c r="E19" s="87">
        <v>0</v>
      </c>
      <c r="F19" s="58">
        <v>2500</v>
      </c>
      <c r="G19" s="61">
        <f>C19+F19</f>
        <v>25990</v>
      </c>
      <c r="H19" s="68" t="s">
        <v>246</v>
      </c>
      <c r="I19" s="68">
        <v>15</v>
      </c>
      <c r="J19" s="118" t="s">
        <v>490</v>
      </c>
      <c r="K19" s="130" t="s">
        <v>495</v>
      </c>
      <c r="L19" s="127" t="s">
        <v>61</v>
      </c>
    </row>
    <row r="20" spans="1:12" s="15" customFormat="1" ht="15.6">
      <c r="A20" s="35" t="s">
        <v>397</v>
      </c>
      <c r="B20" s="40" t="s">
        <v>83</v>
      </c>
      <c r="C20" s="56">
        <v>6960</v>
      </c>
      <c r="D20" s="87">
        <v>0</v>
      </c>
      <c r="E20" s="87">
        <v>0</v>
      </c>
      <c r="F20" s="58">
        <v>4900</v>
      </c>
      <c r="G20" s="61">
        <f>C20+F20</f>
        <v>11860</v>
      </c>
      <c r="H20" s="68" t="s">
        <v>247</v>
      </c>
      <c r="I20" s="68">
        <v>66</v>
      </c>
      <c r="J20" s="118" t="s">
        <v>491</v>
      </c>
      <c r="K20" s="130" t="s">
        <v>495</v>
      </c>
      <c r="L20" s="127" t="s">
        <v>61</v>
      </c>
    </row>
    <row r="21" spans="1:12" s="15" customFormat="1" ht="15.6">
      <c r="A21" s="35" t="s">
        <v>398</v>
      </c>
      <c r="B21" s="40" t="s">
        <v>83</v>
      </c>
      <c r="C21" s="56">
        <v>36866</v>
      </c>
      <c r="D21" s="87">
        <v>0</v>
      </c>
      <c r="E21" s="87">
        <v>0</v>
      </c>
      <c r="F21" s="58">
        <v>834</v>
      </c>
      <c r="G21" s="61">
        <f>C21+F21</f>
        <v>37700</v>
      </c>
      <c r="H21" s="68" t="s">
        <v>248</v>
      </c>
      <c r="I21" s="68">
        <v>120</v>
      </c>
      <c r="J21" s="118" t="s">
        <v>490</v>
      </c>
      <c r="K21" s="130" t="s">
        <v>495</v>
      </c>
      <c r="L21" s="127" t="s">
        <v>61</v>
      </c>
    </row>
    <row r="22" spans="1:12" s="15" customFormat="1" ht="15.6">
      <c r="A22" s="35" t="s">
        <v>399</v>
      </c>
      <c r="B22" s="40" t="s">
        <v>83</v>
      </c>
      <c r="C22" s="56">
        <v>9380</v>
      </c>
      <c r="D22" s="87">
        <v>0</v>
      </c>
      <c r="E22" s="87">
        <v>2000</v>
      </c>
      <c r="F22" s="58">
        <v>7000</v>
      </c>
      <c r="G22" s="61">
        <v>16380</v>
      </c>
      <c r="H22" s="68" t="s">
        <v>249</v>
      </c>
      <c r="I22" s="68">
        <v>70</v>
      </c>
      <c r="J22" s="118" t="s">
        <v>482</v>
      </c>
      <c r="K22" s="130" t="s">
        <v>495</v>
      </c>
      <c r="L22" s="127" t="s">
        <v>61</v>
      </c>
    </row>
    <row r="23" spans="1:12" s="15" customFormat="1" ht="15.6">
      <c r="A23" s="35" t="s">
        <v>400</v>
      </c>
      <c r="B23" s="40" t="s">
        <v>83</v>
      </c>
      <c r="C23" s="56">
        <v>1050</v>
      </c>
      <c r="D23" s="87">
        <v>0</v>
      </c>
      <c r="E23" s="96">
        <v>0</v>
      </c>
      <c r="F23" s="58">
        <v>39650</v>
      </c>
      <c r="G23" s="61">
        <v>40700</v>
      </c>
      <c r="H23" s="68" t="s">
        <v>250</v>
      </c>
      <c r="I23" s="68">
        <v>30</v>
      </c>
      <c r="J23" s="118" t="s">
        <v>492</v>
      </c>
      <c r="K23" s="130" t="s">
        <v>495</v>
      </c>
      <c r="L23" s="127" t="s">
        <v>61</v>
      </c>
    </row>
    <row r="24" spans="1:12" s="15" customFormat="1" ht="15.6">
      <c r="A24" s="35" t="s">
        <v>85</v>
      </c>
      <c r="B24" s="40" t="s">
        <v>82</v>
      </c>
      <c r="C24" s="56">
        <v>7916</v>
      </c>
      <c r="D24" s="87">
        <v>0</v>
      </c>
      <c r="E24" s="96">
        <v>0</v>
      </c>
      <c r="F24" s="58">
        <v>2150</v>
      </c>
      <c r="G24" s="61">
        <v>10066</v>
      </c>
      <c r="H24" s="68" t="s">
        <v>251</v>
      </c>
      <c r="I24" s="68">
        <v>70</v>
      </c>
      <c r="J24" s="118" t="s">
        <v>481</v>
      </c>
      <c r="K24" s="130" t="s">
        <v>495</v>
      </c>
      <c r="L24" s="127" t="s">
        <v>61</v>
      </c>
    </row>
    <row r="25" spans="1:12" s="15" customFormat="1" ht="15.6">
      <c r="A25" s="35" t="s">
        <v>401</v>
      </c>
      <c r="B25" s="40" t="s">
        <v>82</v>
      </c>
      <c r="C25" s="56">
        <v>6960</v>
      </c>
      <c r="D25" s="87">
        <v>0</v>
      </c>
      <c r="E25" s="96">
        <v>0</v>
      </c>
      <c r="F25" s="58">
        <v>5900</v>
      </c>
      <c r="G25" s="61">
        <v>12860</v>
      </c>
      <c r="H25" s="68" t="s">
        <v>252</v>
      </c>
      <c r="I25" s="46">
        <v>317</v>
      </c>
      <c r="J25" s="118" t="s">
        <v>493</v>
      </c>
      <c r="K25" s="130" t="s">
        <v>495</v>
      </c>
      <c r="L25" s="127" t="s">
        <v>61</v>
      </c>
    </row>
    <row r="26" spans="1:12" s="15" customFormat="1" ht="15.6">
      <c r="A26" s="103" t="s">
        <v>402</v>
      </c>
      <c r="B26" s="40" t="s">
        <v>82</v>
      </c>
      <c r="C26" s="56">
        <v>6970</v>
      </c>
      <c r="D26" s="87">
        <v>0</v>
      </c>
      <c r="E26" s="96">
        <v>0</v>
      </c>
      <c r="F26" s="58">
        <v>38400</v>
      </c>
      <c r="G26" s="61">
        <v>45370</v>
      </c>
      <c r="H26" s="68" t="s">
        <v>253</v>
      </c>
      <c r="I26" s="65">
        <v>12</v>
      </c>
      <c r="J26" s="118" t="s">
        <v>490</v>
      </c>
      <c r="K26" s="130" t="s">
        <v>495</v>
      </c>
      <c r="L26" s="127" t="s">
        <v>61</v>
      </c>
    </row>
    <row r="27" spans="1:12" s="15" customFormat="1" ht="15.6">
      <c r="A27" s="103" t="s">
        <v>403</v>
      </c>
      <c r="B27" s="40" t="s">
        <v>82</v>
      </c>
      <c r="C27" s="56">
        <v>20000</v>
      </c>
      <c r="D27" s="87">
        <v>0</v>
      </c>
      <c r="E27" s="96">
        <v>0</v>
      </c>
      <c r="F27" s="58">
        <v>0</v>
      </c>
      <c r="G27" s="61">
        <v>20000</v>
      </c>
      <c r="H27" s="68" t="s">
        <v>254</v>
      </c>
      <c r="I27" s="68">
        <v>15</v>
      </c>
      <c r="J27" s="118" t="s">
        <v>489</v>
      </c>
      <c r="K27" s="130" t="s">
        <v>495</v>
      </c>
      <c r="L27" s="127" t="s">
        <v>61</v>
      </c>
    </row>
    <row r="28" spans="1:12" s="15" customFormat="1" ht="15.6">
      <c r="A28" s="103" t="s">
        <v>404</v>
      </c>
      <c r="B28" s="40" t="s">
        <v>82</v>
      </c>
      <c r="C28" s="56">
        <v>5900</v>
      </c>
      <c r="D28" s="87">
        <v>0</v>
      </c>
      <c r="E28" s="96">
        <v>0</v>
      </c>
      <c r="F28" s="58">
        <v>2000</v>
      </c>
      <c r="G28" s="61">
        <v>7900</v>
      </c>
      <c r="H28" s="68" t="s">
        <v>255</v>
      </c>
      <c r="I28" s="68">
        <v>60</v>
      </c>
      <c r="J28" s="118" t="s">
        <v>482</v>
      </c>
      <c r="K28" s="130" t="s">
        <v>495</v>
      </c>
      <c r="L28" s="127" t="s">
        <v>61</v>
      </c>
    </row>
    <row r="29" spans="1:12" s="15" customFormat="1" ht="15.6">
      <c r="A29" s="103" t="s">
        <v>405</v>
      </c>
      <c r="B29" s="40" t="s">
        <v>82</v>
      </c>
      <c r="C29" s="56">
        <v>11940</v>
      </c>
      <c r="D29" s="87">
        <v>0</v>
      </c>
      <c r="E29" s="96">
        <v>0</v>
      </c>
      <c r="F29" s="58">
        <v>16900</v>
      </c>
      <c r="G29" s="61">
        <v>28840</v>
      </c>
      <c r="H29" s="68" t="s">
        <v>256</v>
      </c>
      <c r="I29" s="68">
        <v>115</v>
      </c>
      <c r="J29" s="118" t="s">
        <v>494</v>
      </c>
      <c r="K29" s="130" t="s">
        <v>495</v>
      </c>
      <c r="L29" s="127" t="s">
        <v>61</v>
      </c>
    </row>
    <row r="30" spans="1:12" s="15" customFormat="1" ht="15.6">
      <c r="A30" s="103" t="s">
        <v>406</v>
      </c>
      <c r="B30" s="40" t="s">
        <v>82</v>
      </c>
      <c r="C30" s="56">
        <v>6960</v>
      </c>
      <c r="D30" s="87">
        <v>0</v>
      </c>
      <c r="E30" s="96">
        <v>0</v>
      </c>
      <c r="F30" s="58">
        <v>3000</v>
      </c>
      <c r="G30" s="61">
        <v>9960</v>
      </c>
      <c r="H30" s="68" t="s">
        <v>257</v>
      </c>
      <c r="I30" s="68">
        <v>115</v>
      </c>
      <c r="J30" s="118" t="s">
        <v>493</v>
      </c>
      <c r="K30" s="130" t="s">
        <v>495</v>
      </c>
      <c r="L30" s="127" t="s">
        <v>61</v>
      </c>
    </row>
    <row r="31" spans="1:12" s="15" customFormat="1" ht="15.6">
      <c r="A31" s="103" t="s">
        <v>407</v>
      </c>
      <c r="B31" s="40" t="s">
        <v>82</v>
      </c>
      <c r="C31" s="56">
        <v>3420</v>
      </c>
      <c r="D31" s="87">
        <v>0</v>
      </c>
      <c r="E31" s="96">
        <v>0</v>
      </c>
      <c r="F31" s="58">
        <v>2270</v>
      </c>
      <c r="G31" s="61">
        <v>5690</v>
      </c>
      <c r="H31" s="68" t="s">
        <v>258</v>
      </c>
      <c r="I31" s="68">
        <v>60</v>
      </c>
      <c r="J31" s="118" t="s">
        <v>484</v>
      </c>
      <c r="K31" s="130" t="s">
        <v>495</v>
      </c>
      <c r="L31" s="127" t="s">
        <v>61</v>
      </c>
    </row>
    <row r="32" spans="1:12" s="15" customFormat="1" ht="15.6">
      <c r="A32" s="103" t="s">
        <v>408</v>
      </c>
      <c r="B32" s="40" t="s">
        <v>82</v>
      </c>
      <c r="C32" s="56">
        <v>6480</v>
      </c>
      <c r="D32" s="87">
        <v>0</v>
      </c>
      <c r="E32" s="96">
        <v>0</v>
      </c>
      <c r="F32" s="58">
        <v>15600</v>
      </c>
      <c r="G32" s="93">
        <v>22080</v>
      </c>
      <c r="H32" s="68" t="s">
        <v>259</v>
      </c>
      <c r="I32" s="68">
        <v>50</v>
      </c>
      <c r="J32" s="118" t="s">
        <v>485</v>
      </c>
      <c r="K32" s="130" t="s">
        <v>495</v>
      </c>
      <c r="L32" s="127" t="s">
        <v>61</v>
      </c>
    </row>
    <row r="33" spans="1:12" s="15" customFormat="1" ht="15.6">
      <c r="A33" s="103" t="s">
        <v>409</v>
      </c>
      <c r="B33" s="40" t="s">
        <v>82</v>
      </c>
      <c r="C33" s="89">
        <v>3900</v>
      </c>
      <c r="D33" s="87">
        <v>0</v>
      </c>
      <c r="E33" s="96">
        <v>0</v>
      </c>
      <c r="F33" s="58">
        <v>4627</v>
      </c>
      <c r="G33" s="94">
        <v>8527</v>
      </c>
      <c r="H33" s="68" t="s">
        <v>260</v>
      </c>
      <c r="I33" s="68">
        <v>40</v>
      </c>
      <c r="J33" s="118" t="s">
        <v>485</v>
      </c>
      <c r="K33" s="130" t="s">
        <v>495</v>
      </c>
      <c r="L33" s="127" t="s">
        <v>61</v>
      </c>
    </row>
    <row r="34" spans="1:12" s="15" customFormat="1" ht="15.6">
      <c r="A34" s="103" t="s">
        <v>410</v>
      </c>
      <c r="B34" s="40" t="s">
        <v>82</v>
      </c>
      <c r="C34" s="90">
        <v>5200</v>
      </c>
      <c r="D34" s="87">
        <v>0</v>
      </c>
      <c r="E34" s="96">
        <v>0</v>
      </c>
      <c r="F34" s="58">
        <v>3580</v>
      </c>
      <c r="G34" s="61">
        <v>8780</v>
      </c>
      <c r="H34" s="68" t="s">
        <v>261</v>
      </c>
      <c r="I34" s="68">
        <v>40</v>
      </c>
      <c r="J34" s="118" t="s">
        <v>490</v>
      </c>
      <c r="K34" s="130" t="s">
        <v>495</v>
      </c>
      <c r="L34" s="127" t="s">
        <v>61</v>
      </c>
    </row>
    <row r="35" spans="1:12" s="15" customFormat="1" ht="15.6">
      <c r="A35" s="103" t="s">
        <v>411</v>
      </c>
      <c r="B35" s="40" t="s">
        <v>82</v>
      </c>
      <c r="C35" s="56">
        <v>1960</v>
      </c>
      <c r="D35" s="87">
        <v>0</v>
      </c>
      <c r="E35" s="96">
        <v>0</v>
      </c>
      <c r="F35" s="58">
        <v>1450</v>
      </c>
      <c r="G35" s="61">
        <v>3410</v>
      </c>
      <c r="H35" s="68" t="s">
        <v>262</v>
      </c>
      <c r="I35" s="68">
        <v>110</v>
      </c>
      <c r="J35" s="118" t="s">
        <v>485</v>
      </c>
      <c r="K35" s="130" t="s">
        <v>495</v>
      </c>
      <c r="L35" s="127" t="s">
        <v>61</v>
      </c>
    </row>
    <row r="36" spans="1:12" s="15" customFormat="1" ht="15.6">
      <c r="A36" s="103" t="s">
        <v>412</v>
      </c>
      <c r="B36" s="40" t="s">
        <v>82</v>
      </c>
      <c r="C36" s="56">
        <v>3751</v>
      </c>
      <c r="D36" s="87">
        <v>0</v>
      </c>
      <c r="E36" s="96">
        <v>0</v>
      </c>
      <c r="F36" s="58">
        <v>4500</v>
      </c>
      <c r="G36" s="61">
        <v>8251</v>
      </c>
      <c r="H36" s="68" t="s">
        <v>263</v>
      </c>
      <c r="I36" s="68">
        <v>20</v>
      </c>
      <c r="J36" s="118" t="s">
        <v>492</v>
      </c>
      <c r="K36" s="130" t="s">
        <v>495</v>
      </c>
      <c r="L36" s="127" t="s">
        <v>61</v>
      </c>
    </row>
    <row r="37" spans="1:12" ht="15.6">
      <c r="A37" s="72"/>
      <c r="B37" s="74" t="s">
        <v>29</v>
      </c>
      <c r="C37" s="39">
        <f>SUM(C4:C36)</f>
        <v>623334</v>
      </c>
      <c r="D37" s="39">
        <f t="shared" ref="D37:G37" si="0">SUM(D4:D36)</f>
        <v>14400</v>
      </c>
      <c r="E37" s="39">
        <f t="shared" si="0"/>
        <v>40500</v>
      </c>
      <c r="F37" s="39">
        <f t="shared" si="0"/>
        <v>436152</v>
      </c>
      <c r="G37" s="39">
        <f t="shared" si="0"/>
        <v>1059486</v>
      </c>
      <c r="H37" s="31"/>
      <c r="I37" s="31">
        <f>SUM(I4:I36)</f>
        <v>6932</v>
      </c>
      <c r="J37" s="62"/>
      <c r="K37" s="31"/>
      <c r="L37" s="31"/>
    </row>
    <row r="38" spans="1:12" s="29" customFormat="1">
      <c r="A38" s="25"/>
      <c r="B38" s="2"/>
      <c r="C38" s="3"/>
      <c r="D38" s="3"/>
      <c r="E38" s="11"/>
      <c r="F38" s="3"/>
      <c r="G38" s="3"/>
      <c r="H38" s="9"/>
      <c r="I38" s="26"/>
      <c r="J38" s="27"/>
      <c r="K38" s="28"/>
    </row>
    <row r="39" spans="1:12" s="29" customFormat="1">
      <c r="A39" s="25"/>
      <c r="B39" s="2"/>
      <c r="C39" s="3"/>
      <c r="D39" s="3"/>
      <c r="E39" s="3"/>
      <c r="F39" s="3"/>
      <c r="G39" s="3"/>
      <c r="H39" s="9"/>
      <c r="I39" s="26"/>
      <c r="J39" s="27"/>
      <c r="K39" s="28"/>
    </row>
    <row r="40" spans="1:12" s="29" customFormat="1">
      <c r="A40" s="25"/>
      <c r="B40" s="2"/>
      <c r="C40" s="3"/>
      <c r="D40" s="3"/>
      <c r="E40" s="3"/>
      <c r="F40" s="3"/>
      <c r="G40" s="3"/>
      <c r="H40" s="9"/>
      <c r="I40" s="26"/>
      <c r="J40" s="27"/>
      <c r="K40" s="28"/>
    </row>
    <row r="41" spans="1:12" s="29" customFormat="1">
      <c r="A41" s="25"/>
      <c r="B41" s="2"/>
      <c r="C41" s="3"/>
      <c r="D41" s="3"/>
      <c r="E41" s="3"/>
      <c r="F41" s="3"/>
      <c r="G41" s="3"/>
      <c r="H41" s="9"/>
      <c r="I41" s="26"/>
      <c r="J41" s="27"/>
      <c r="K41" s="28"/>
    </row>
    <row r="42" spans="1:12" s="29" customFormat="1">
      <c r="A42" s="25"/>
      <c r="B42" s="2"/>
      <c r="C42" s="3"/>
      <c r="D42" s="3"/>
      <c r="E42" s="3"/>
      <c r="F42" s="3"/>
      <c r="G42" s="3"/>
      <c r="H42" s="9"/>
      <c r="I42" s="26"/>
      <c r="J42" s="27"/>
      <c r="K42" s="28"/>
    </row>
    <row r="43" spans="1:12" s="29" customFormat="1">
      <c r="A43" s="25"/>
      <c r="B43" s="2"/>
      <c r="C43" s="3"/>
      <c r="D43" s="3"/>
      <c r="E43" s="3"/>
      <c r="F43" s="3"/>
      <c r="G43" s="3"/>
      <c r="H43" s="9"/>
      <c r="I43" s="26"/>
      <c r="J43" s="27"/>
      <c r="K43" s="28"/>
    </row>
    <row r="44" spans="1:12" s="29" customFormat="1">
      <c r="A44" s="25"/>
      <c r="B44" s="2"/>
      <c r="C44" s="3"/>
      <c r="D44" s="3"/>
      <c r="E44" s="3"/>
      <c r="F44" s="3"/>
      <c r="G44" s="3"/>
      <c r="H44" s="9"/>
      <c r="I44" s="26"/>
      <c r="J44" s="27"/>
      <c r="K44" s="28"/>
    </row>
    <row r="45" spans="1:12" s="29" customFormat="1">
      <c r="A45" s="25"/>
      <c r="B45" s="2"/>
      <c r="C45" s="3"/>
      <c r="D45" s="3"/>
      <c r="E45" s="3"/>
      <c r="F45" s="3"/>
      <c r="G45" s="3"/>
      <c r="H45" s="9"/>
      <c r="I45" s="26"/>
      <c r="J45" s="27"/>
      <c r="K45" s="28"/>
    </row>
    <row r="46" spans="1:12" s="29" customFormat="1">
      <c r="A46" s="25"/>
      <c r="B46" s="2"/>
      <c r="C46" s="3"/>
      <c r="D46" s="3"/>
      <c r="E46" s="3"/>
      <c r="F46" s="3"/>
      <c r="G46" s="3"/>
      <c r="H46" s="9"/>
      <c r="I46" s="26"/>
      <c r="J46" s="27"/>
      <c r="K46" s="28"/>
    </row>
    <row r="47" spans="1:12" s="29" customFormat="1">
      <c r="A47" s="25"/>
      <c r="B47" s="2"/>
      <c r="C47" s="3"/>
      <c r="D47" s="3"/>
      <c r="E47" s="3"/>
      <c r="F47" s="3"/>
      <c r="G47" s="3"/>
      <c r="H47" s="9"/>
      <c r="I47" s="26"/>
      <c r="J47" s="27"/>
      <c r="K47" s="28"/>
    </row>
    <row r="48" spans="1:12" s="29" customFormat="1">
      <c r="A48" s="25"/>
      <c r="B48" s="2"/>
      <c r="C48" s="3"/>
      <c r="D48" s="3"/>
      <c r="E48" s="3"/>
      <c r="F48" s="3"/>
      <c r="G48" s="3"/>
      <c r="H48" s="9"/>
      <c r="I48" s="26"/>
      <c r="J48" s="27"/>
      <c r="K48" s="28"/>
    </row>
    <row r="49" spans="1:11" s="29" customFormat="1">
      <c r="A49" s="25"/>
      <c r="B49" s="2"/>
      <c r="C49" s="3"/>
      <c r="D49" s="3"/>
      <c r="E49" s="3"/>
      <c r="F49" s="3"/>
      <c r="G49" s="3"/>
      <c r="H49" s="9"/>
      <c r="I49" s="26"/>
      <c r="J49" s="27"/>
      <c r="K49" s="28"/>
    </row>
    <row r="50" spans="1:11" s="29" customFormat="1">
      <c r="A50" s="25"/>
      <c r="B50" s="2"/>
      <c r="C50" s="3"/>
      <c r="D50" s="3"/>
      <c r="E50" s="3"/>
      <c r="F50" s="3"/>
      <c r="G50" s="3"/>
      <c r="H50" s="9"/>
      <c r="I50" s="26"/>
      <c r="J50" s="27"/>
      <c r="K50" s="28"/>
    </row>
    <row r="51" spans="1:11" s="29" customFormat="1">
      <c r="A51" s="25"/>
      <c r="B51" s="2"/>
      <c r="C51" s="3"/>
      <c r="D51" s="3"/>
      <c r="E51" s="3"/>
      <c r="F51" s="3"/>
      <c r="G51" s="3"/>
      <c r="H51" s="9"/>
      <c r="I51" s="26"/>
      <c r="J51" s="27"/>
      <c r="K51" s="28"/>
    </row>
    <row r="52" spans="1:11" s="29" customFormat="1">
      <c r="A52" s="25"/>
      <c r="B52" s="2"/>
      <c r="C52" s="3"/>
      <c r="D52" s="3"/>
      <c r="E52" s="3"/>
      <c r="F52" s="3"/>
      <c r="G52" s="3"/>
      <c r="H52" s="9"/>
      <c r="I52" s="26"/>
      <c r="J52" s="27"/>
      <c r="K52" s="28"/>
    </row>
    <row r="53" spans="1:11" s="29" customFormat="1">
      <c r="A53" s="25"/>
      <c r="B53" s="2"/>
      <c r="C53" s="3"/>
      <c r="D53" s="3"/>
      <c r="E53" s="3"/>
      <c r="F53" s="3"/>
      <c r="G53" s="3"/>
      <c r="H53" s="9"/>
      <c r="I53" s="26"/>
      <c r="J53" s="27"/>
      <c r="K53" s="28"/>
    </row>
    <row r="54" spans="1:11" s="29" customFormat="1">
      <c r="A54" s="25"/>
      <c r="B54" s="2"/>
      <c r="C54" s="3"/>
      <c r="D54" s="3"/>
      <c r="E54" s="3"/>
      <c r="F54" s="3"/>
      <c r="G54" s="3"/>
      <c r="H54" s="9"/>
      <c r="I54" s="26"/>
      <c r="J54" s="27"/>
      <c r="K54" s="28"/>
    </row>
    <row r="55" spans="1:11" s="29" customFormat="1">
      <c r="A55" s="25"/>
      <c r="B55" s="2"/>
      <c r="C55" s="3"/>
      <c r="D55" s="3"/>
      <c r="E55" s="3"/>
      <c r="F55" s="3"/>
      <c r="G55" s="3"/>
      <c r="H55" s="9"/>
      <c r="I55" s="26"/>
      <c r="J55" s="27"/>
      <c r="K55" s="28"/>
    </row>
    <row r="56" spans="1:11" s="29" customFormat="1">
      <c r="A56" s="25"/>
      <c r="B56" s="2"/>
      <c r="C56" s="3"/>
      <c r="D56" s="3"/>
      <c r="E56" s="3"/>
      <c r="F56" s="3"/>
      <c r="G56" s="3"/>
      <c r="H56" s="9"/>
      <c r="I56" s="26"/>
      <c r="J56" s="27"/>
      <c r="K56" s="28"/>
    </row>
    <row r="57" spans="1:11" s="29" customFormat="1">
      <c r="A57" s="25"/>
      <c r="B57" s="2"/>
      <c r="C57" s="3"/>
      <c r="D57" s="3"/>
      <c r="E57" s="3"/>
      <c r="F57" s="3"/>
      <c r="G57" s="3"/>
      <c r="H57" s="9"/>
      <c r="I57" s="26"/>
      <c r="J57" s="27"/>
      <c r="K57" s="28"/>
    </row>
    <row r="58" spans="1:11" s="29" customFormat="1">
      <c r="A58" s="25"/>
      <c r="B58" s="2"/>
      <c r="C58" s="3"/>
      <c r="D58" s="3"/>
      <c r="E58" s="3"/>
      <c r="F58" s="3"/>
      <c r="G58" s="3"/>
      <c r="H58" s="9"/>
      <c r="I58" s="26"/>
      <c r="J58" s="27"/>
      <c r="K58" s="28"/>
    </row>
    <row r="59" spans="1:11" s="29" customFormat="1">
      <c r="A59" s="25"/>
      <c r="B59" s="2"/>
      <c r="C59" s="3"/>
      <c r="D59" s="3"/>
      <c r="E59" s="3"/>
      <c r="F59" s="3"/>
      <c r="G59" s="3"/>
      <c r="H59" s="9"/>
      <c r="I59" s="26"/>
      <c r="J59" s="27"/>
      <c r="K59" s="28"/>
    </row>
    <row r="60" spans="1:11" s="29" customFormat="1">
      <c r="A60" s="25"/>
      <c r="B60" s="2"/>
      <c r="C60" s="3"/>
      <c r="D60" s="3"/>
      <c r="E60" s="3"/>
      <c r="F60" s="3"/>
      <c r="G60" s="3"/>
      <c r="H60" s="9"/>
      <c r="I60" s="26"/>
      <c r="J60" s="27"/>
      <c r="K60" s="28"/>
    </row>
    <row r="61" spans="1:11" s="29" customFormat="1">
      <c r="A61" s="25"/>
      <c r="B61" s="2"/>
      <c r="C61" s="3"/>
      <c r="D61" s="3"/>
      <c r="E61" s="3"/>
      <c r="F61" s="3"/>
      <c r="G61" s="3"/>
      <c r="H61" s="9"/>
      <c r="I61" s="26"/>
      <c r="J61" s="27"/>
      <c r="K61" s="28"/>
    </row>
    <row r="62" spans="1:11" s="29" customFormat="1">
      <c r="A62" s="25"/>
      <c r="B62" s="2"/>
      <c r="C62" s="3"/>
      <c r="D62" s="3"/>
      <c r="E62" s="3"/>
      <c r="F62" s="3"/>
      <c r="G62" s="3"/>
      <c r="H62" s="9"/>
      <c r="I62" s="26"/>
      <c r="J62" s="27"/>
      <c r="K62" s="28"/>
    </row>
    <row r="63" spans="1:11" s="29" customFormat="1">
      <c r="A63" s="25"/>
      <c r="B63" s="2"/>
      <c r="C63" s="3"/>
      <c r="D63" s="3"/>
      <c r="E63" s="3"/>
      <c r="F63" s="3"/>
      <c r="G63" s="3"/>
      <c r="H63" s="9"/>
      <c r="I63" s="26"/>
      <c r="J63" s="27"/>
      <c r="K63" s="28"/>
    </row>
    <row r="64" spans="1:11" s="29" customFormat="1">
      <c r="A64" s="25"/>
      <c r="B64" s="2"/>
      <c r="C64" s="3"/>
      <c r="D64" s="3"/>
      <c r="E64" s="3"/>
      <c r="F64" s="3"/>
      <c r="G64" s="3"/>
      <c r="H64" s="9"/>
      <c r="I64" s="26"/>
      <c r="J64" s="27"/>
      <c r="K64" s="28"/>
    </row>
    <row r="65" spans="1:11" s="29" customFormat="1">
      <c r="A65" s="25"/>
      <c r="B65" s="2"/>
      <c r="C65" s="3"/>
      <c r="D65" s="3"/>
      <c r="E65" s="3"/>
      <c r="F65" s="3"/>
      <c r="G65" s="3"/>
      <c r="H65" s="9"/>
      <c r="I65" s="26"/>
      <c r="J65" s="27"/>
      <c r="K65" s="28"/>
    </row>
    <row r="66" spans="1:11" s="29" customFormat="1">
      <c r="A66" s="25"/>
      <c r="B66" s="2"/>
      <c r="C66" s="3"/>
      <c r="D66" s="3"/>
      <c r="E66" s="3"/>
      <c r="F66" s="3"/>
      <c r="G66" s="3"/>
      <c r="H66" s="9"/>
      <c r="I66" s="26"/>
      <c r="J66" s="27"/>
      <c r="K66" s="28"/>
    </row>
    <row r="67" spans="1:11" s="29" customFormat="1">
      <c r="A67" s="25"/>
      <c r="B67" s="2"/>
      <c r="C67" s="3"/>
      <c r="D67" s="3"/>
      <c r="E67" s="3"/>
      <c r="F67" s="3"/>
      <c r="G67" s="3"/>
      <c r="H67" s="9"/>
      <c r="I67" s="26"/>
      <c r="J67" s="27"/>
      <c r="K67" s="28"/>
    </row>
    <row r="68" spans="1:11" s="29" customFormat="1">
      <c r="A68" s="25"/>
      <c r="B68" s="2"/>
      <c r="C68" s="3"/>
      <c r="D68" s="3"/>
      <c r="E68" s="3"/>
      <c r="F68" s="3"/>
      <c r="G68" s="3"/>
      <c r="H68" s="9"/>
      <c r="I68" s="26"/>
      <c r="J68" s="27"/>
      <c r="K68" s="28"/>
    </row>
    <row r="69" spans="1:11" s="29" customFormat="1">
      <c r="A69" s="25"/>
      <c r="B69" s="2"/>
      <c r="C69" s="3"/>
      <c r="D69" s="3"/>
      <c r="E69" s="3"/>
      <c r="F69" s="3"/>
      <c r="G69" s="3"/>
      <c r="H69" s="9"/>
      <c r="I69" s="26"/>
      <c r="J69" s="27"/>
      <c r="K69" s="28"/>
    </row>
    <row r="70" spans="1:11" s="29" customFormat="1">
      <c r="A70" s="25"/>
      <c r="B70" s="2"/>
      <c r="C70" s="3"/>
      <c r="D70" s="3"/>
      <c r="E70" s="3"/>
      <c r="F70" s="3"/>
      <c r="G70" s="3"/>
      <c r="H70" s="9"/>
      <c r="I70" s="26"/>
      <c r="J70" s="27"/>
      <c r="K70" s="28"/>
    </row>
    <row r="71" spans="1:11" s="29" customFormat="1">
      <c r="A71" s="25"/>
      <c r="B71" s="2"/>
      <c r="C71" s="3"/>
      <c r="D71" s="3"/>
      <c r="E71" s="3"/>
      <c r="F71" s="3"/>
      <c r="G71" s="3"/>
      <c r="H71" s="9"/>
      <c r="I71" s="26"/>
      <c r="J71" s="27"/>
      <c r="K71" s="28"/>
    </row>
    <row r="72" spans="1:11" s="29" customFormat="1">
      <c r="A72" s="25"/>
      <c r="B72" s="2"/>
      <c r="C72" s="3"/>
      <c r="D72" s="3"/>
      <c r="E72" s="3"/>
      <c r="F72" s="3"/>
      <c r="G72" s="3"/>
      <c r="H72" s="9"/>
      <c r="I72" s="26"/>
      <c r="J72" s="27"/>
      <c r="K72" s="28"/>
    </row>
    <row r="73" spans="1:11" s="29" customFormat="1">
      <c r="A73" s="25"/>
      <c r="B73" s="2"/>
      <c r="C73" s="3"/>
      <c r="D73" s="3"/>
      <c r="E73" s="3"/>
      <c r="F73" s="3"/>
      <c r="G73" s="3"/>
      <c r="H73" s="9"/>
      <c r="I73" s="26"/>
      <c r="J73" s="27"/>
      <c r="K73" s="28"/>
    </row>
    <row r="74" spans="1:11" s="29" customFormat="1">
      <c r="A74" s="25"/>
      <c r="B74" s="2"/>
      <c r="C74" s="3"/>
      <c r="D74" s="3"/>
      <c r="E74" s="3"/>
      <c r="F74" s="3"/>
      <c r="G74" s="3"/>
      <c r="H74" s="9"/>
      <c r="I74" s="26"/>
      <c r="J74" s="27"/>
      <c r="K74" s="28"/>
    </row>
    <row r="75" spans="1:11" s="29" customFormat="1">
      <c r="A75" s="25"/>
      <c r="B75" s="2"/>
      <c r="C75" s="3"/>
      <c r="D75" s="3"/>
      <c r="E75" s="3"/>
      <c r="F75" s="3"/>
      <c r="G75" s="3"/>
      <c r="H75" s="9"/>
      <c r="I75" s="26"/>
      <c r="J75" s="27"/>
      <c r="K75" s="28"/>
    </row>
    <row r="76" spans="1:11" s="29" customFormat="1">
      <c r="A76" s="25"/>
      <c r="B76" s="2"/>
      <c r="C76" s="3"/>
      <c r="D76" s="3"/>
      <c r="E76" s="3"/>
      <c r="F76" s="3"/>
      <c r="G76" s="3"/>
      <c r="H76" s="9"/>
      <c r="I76" s="26"/>
      <c r="J76" s="27"/>
      <c r="K76" s="28"/>
    </row>
    <row r="77" spans="1:11" s="29" customFormat="1">
      <c r="A77" s="25"/>
      <c r="B77" s="2"/>
      <c r="C77" s="3"/>
      <c r="D77" s="3"/>
      <c r="E77" s="3"/>
      <c r="F77" s="3"/>
      <c r="G77" s="3"/>
      <c r="H77" s="9"/>
      <c r="I77" s="26"/>
      <c r="J77" s="27"/>
      <c r="K77" s="28"/>
    </row>
    <row r="78" spans="1:11" s="29" customFormat="1">
      <c r="A78" s="25"/>
      <c r="B78" s="2"/>
      <c r="C78" s="3"/>
      <c r="D78" s="3"/>
      <c r="E78" s="3"/>
      <c r="F78" s="3"/>
      <c r="G78" s="3"/>
      <c r="H78" s="9"/>
      <c r="I78" s="26"/>
      <c r="J78" s="27"/>
      <c r="K78" s="28"/>
    </row>
    <row r="79" spans="1:11" s="29" customFormat="1">
      <c r="A79" s="25"/>
      <c r="B79" s="2"/>
      <c r="C79" s="3"/>
      <c r="D79" s="3"/>
      <c r="E79" s="3"/>
      <c r="F79" s="3"/>
      <c r="G79" s="3"/>
      <c r="H79" s="9"/>
      <c r="I79" s="26"/>
      <c r="J79" s="27"/>
      <c r="K79" s="28"/>
    </row>
    <row r="80" spans="1:11" s="29" customFormat="1">
      <c r="A80" s="25"/>
      <c r="B80" s="2"/>
      <c r="C80" s="3"/>
      <c r="D80" s="3"/>
      <c r="E80" s="3"/>
      <c r="F80" s="3"/>
      <c r="G80" s="3"/>
      <c r="H80" s="9"/>
      <c r="I80" s="26"/>
      <c r="J80" s="27"/>
      <c r="K80" s="28"/>
    </row>
    <row r="81" spans="1:11" s="29" customFormat="1">
      <c r="A81" s="25"/>
      <c r="B81" s="2"/>
      <c r="C81" s="3"/>
      <c r="D81" s="3"/>
      <c r="E81" s="3"/>
      <c r="F81" s="3"/>
      <c r="G81" s="3"/>
      <c r="H81" s="9"/>
      <c r="I81" s="26"/>
      <c r="J81" s="27"/>
      <c r="K81" s="28"/>
    </row>
    <row r="82" spans="1:11" s="29" customFormat="1">
      <c r="A82" s="25"/>
      <c r="B82" s="2"/>
      <c r="C82" s="3"/>
      <c r="D82" s="3"/>
      <c r="E82" s="3"/>
      <c r="F82" s="3"/>
      <c r="G82" s="3"/>
      <c r="H82" s="9"/>
      <c r="I82" s="26"/>
      <c r="J82" s="27"/>
      <c r="K82" s="28"/>
    </row>
    <row r="83" spans="1:11" s="29" customFormat="1">
      <c r="A83" s="25"/>
      <c r="B83" s="2"/>
      <c r="C83" s="3"/>
      <c r="D83" s="3"/>
      <c r="E83" s="3"/>
      <c r="F83" s="3"/>
      <c r="G83" s="3"/>
      <c r="H83" s="9"/>
      <c r="I83" s="26"/>
      <c r="J83" s="27"/>
      <c r="K83" s="28"/>
    </row>
    <row r="84" spans="1:11" s="29" customFormat="1">
      <c r="A84" s="25"/>
      <c r="B84" s="2"/>
      <c r="C84" s="3"/>
      <c r="D84" s="3"/>
      <c r="E84" s="3"/>
      <c r="F84" s="3"/>
      <c r="G84" s="3"/>
      <c r="H84" s="9"/>
      <c r="I84" s="26"/>
      <c r="J84" s="27"/>
      <c r="K84" s="28"/>
    </row>
    <row r="85" spans="1:11" s="29" customFormat="1">
      <c r="A85" s="25"/>
      <c r="B85" s="2"/>
      <c r="C85" s="3"/>
      <c r="D85" s="3"/>
      <c r="E85" s="3"/>
      <c r="F85" s="3"/>
      <c r="G85" s="3"/>
      <c r="H85" s="9"/>
      <c r="I85" s="26"/>
      <c r="J85" s="27"/>
      <c r="K85" s="28"/>
    </row>
    <row r="86" spans="1:11" s="29" customFormat="1">
      <c r="A86" s="25"/>
      <c r="B86" s="2"/>
      <c r="C86" s="3"/>
      <c r="D86" s="3"/>
      <c r="E86" s="3"/>
      <c r="F86" s="3"/>
      <c r="G86" s="3"/>
      <c r="H86" s="9"/>
      <c r="I86" s="26"/>
      <c r="J86" s="27"/>
      <c r="K86" s="28"/>
    </row>
    <row r="87" spans="1:11" s="29" customFormat="1">
      <c r="A87" s="25"/>
      <c r="B87" s="2"/>
      <c r="C87" s="3"/>
      <c r="D87" s="3"/>
      <c r="E87" s="3"/>
      <c r="F87" s="3"/>
      <c r="G87" s="3"/>
      <c r="H87" s="9"/>
      <c r="I87" s="26"/>
      <c r="J87" s="27"/>
      <c r="K87" s="28"/>
    </row>
    <row r="88" spans="1:11" s="29" customFormat="1">
      <c r="A88" s="25"/>
      <c r="B88" s="2"/>
      <c r="C88" s="3"/>
      <c r="D88" s="3"/>
      <c r="E88" s="3"/>
      <c r="F88" s="3"/>
      <c r="G88" s="3"/>
      <c r="H88" s="9"/>
      <c r="I88" s="26"/>
      <c r="J88" s="27"/>
      <c r="K88" s="28"/>
    </row>
    <row r="89" spans="1:11" s="29" customFormat="1">
      <c r="A89" s="25"/>
      <c r="B89" s="2"/>
      <c r="C89" s="3"/>
      <c r="D89" s="3"/>
      <c r="E89" s="3"/>
      <c r="F89" s="3"/>
      <c r="G89" s="3"/>
      <c r="H89" s="9"/>
      <c r="I89" s="26"/>
      <c r="J89" s="27"/>
      <c r="K89" s="28"/>
    </row>
    <row r="90" spans="1:11" s="29" customFormat="1">
      <c r="A90" s="25"/>
      <c r="B90" s="2"/>
      <c r="C90" s="3"/>
      <c r="D90" s="3"/>
      <c r="E90" s="3"/>
      <c r="F90" s="3"/>
      <c r="G90" s="3"/>
      <c r="H90" s="9"/>
      <c r="I90" s="26"/>
      <c r="J90" s="27"/>
      <c r="K90" s="28"/>
    </row>
    <row r="91" spans="1:11" s="29" customFormat="1">
      <c r="A91" s="25"/>
      <c r="B91" s="2"/>
      <c r="C91" s="3"/>
      <c r="D91" s="3"/>
      <c r="E91" s="3"/>
      <c r="F91" s="3"/>
      <c r="G91" s="3"/>
      <c r="H91" s="9"/>
      <c r="I91" s="26"/>
      <c r="J91" s="27"/>
      <c r="K91" s="28"/>
    </row>
    <row r="92" spans="1:11" s="29" customFormat="1">
      <c r="A92" s="25"/>
      <c r="B92" s="2"/>
      <c r="C92" s="3"/>
      <c r="D92" s="3"/>
      <c r="E92" s="3"/>
      <c r="F92" s="3"/>
      <c r="G92" s="3"/>
      <c r="H92" s="9"/>
      <c r="I92" s="26"/>
      <c r="J92" s="27"/>
      <c r="K92" s="28"/>
    </row>
    <row r="93" spans="1:11" s="29" customFormat="1">
      <c r="A93" s="25"/>
      <c r="B93" s="2"/>
      <c r="C93" s="3"/>
      <c r="D93" s="3"/>
      <c r="E93" s="3"/>
      <c r="F93" s="3"/>
      <c r="G93" s="3"/>
      <c r="H93" s="9"/>
      <c r="I93" s="26"/>
      <c r="J93" s="27"/>
      <c r="K93" s="28"/>
    </row>
    <row r="94" spans="1:11" s="29" customFormat="1">
      <c r="A94" s="25"/>
      <c r="B94" s="2"/>
      <c r="C94" s="3"/>
      <c r="D94" s="3"/>
      <c r="E94" s="3"/>
      <c r="F94" s="3"/>
      <c r="G94" s="3"/>
      <c r="H94" s="9"/>
      <c r="I94" s="26"/>
      <c r="J94" s="27"/>
      <c r="K94" s="28"/>
    </row>
    <row r="95" spans="1:11" s="29" customFormat="1">
      <c r="A95" s="25"/>
      <c r="B95" s="2"/>
      <c r="C95" s="3"/>
      <c r="D95" s="3"/>
      <c r="E95" s="3"/>
      <c r="F95" s="3"/>
      <c r="G95" s="3"/>
      <c r="H95" s="9"/>
      <c r="I95" s="26"/>
      <c r="J95" s="27"/>
      <c r="K95" s="28"/>
    </row>
    <row r="96" spans="1:11" s="29" customFormat="1">
      <c r="A96" s="25"/>
      <c r="B96" s="2"/>
      <c r="C96" s="3"/>
      <c r="D96" s="3"/>
      <c r="E96" s="3"/>
      <c r="F96" s="3"/>
      <c r="G96" s="3"/>
      <c r="H96" s="9"/>
      <c r="I96" s="26"/>
      <c r="J96" s="27"/>
      <c r="K96" s="28"/>
    </row>
    <row r="97" spans="1:11" s="29" customFormat="1">
      <c r="A97" s="25"/>
      <c r="B97" s="2"/>
      <c r="C97" s="3"/>
      <c r="D97" s="3"/>
      <c r="E97" s="3"/>
      <c r="F97" s="3"/>
      <c r="G97" s="3"/>
      <c r="H97" s="9"/>
      <c r="I97" s="26"/>
      <c r="J97" s="27"/>
      <c r="K97" s="28"/>
    </row>
    <row r="98" spans="1:11" s="29" customFormat="1">
      <c r="A98" s="25"/>
      <c r="B98" s="2"/>
      <c r="C98" s="3"/>
      <c r="D98" s="3"/>
      <c r="E98" s="3"/>
      <c r="F98" s="3"/>
      <c r="G98" s="3"/>
      <c r="H98" s="9"/>
      <c r="I98" s="26"/>
      <c r="J98" s="27"/>
      <c r="K98" s="28"/>
    </row>
    <row r="99" spans="1:11" s="29" customFormat="1">
      <c r="A99" s="25"/>
      <c r="B99" s="2"/>
      <c r="C99" s="3"/>
      <c r="D99" s="3"/>
      <c r="E99" s="3"/>
      <c r="F99" s="3"/>
      <c r="G99" s="3"/>
      <c r="H99" s="9"/>
      <c r="I99" s="26"/>
      <c r="J99" s="27"/>
      <c r="K99" s="28"/>
    </row>
    <row r="100" spans="1:11" s="29" customFormat="1">
      <c r="A100" s="25"/>
      <c r="B100" s="2"/>
      <c r="C100" s="3"/>
      <c r="D100" s="3"/>
      <c r="E100" s="3"/>
      <c r="F100" s="3"/>
      <c r="G100" s="3"/>
      <c r="H100" s="9"/>
      <c r="I100" s="26"/>
      <c r="J100" s="27"/>
      <c r="K100" s="28"/>
    </row>
    <row r="101" spans="1:11" s="29" customFormat="1">
      <c r="A101" s="25"/>
      <c r="B101" s="2"/>
      <c r="C101" s="3"/>
      <c r="D101" s="3"/>
      <c r="E101" s="3"/>
      <c r="F101" s="3"/>
      <c r="G101" s="3"/>
      <c r="H101" s="9"/>
      <c r="I101" s="26"/>
      <c r="J101" s="27"/>
      <c r="K101" s="28"/>
    </row>
    <row r="102" spans="1:11" s="29" customFormat="1">
      <c r="A102" s="25"/>
      <c r="B102" s="2"/>
      <c r="C102" s="3"/>
      <c r="D102" s="3"/>
      <c r="E102" s="3"/>
      <c r="F102" s="3"/>
      <c r="G102" s="3"/>
      <c r="H102" s="9"/>
      <c r="I102" s="26"/>
      <c r="J102" s="27"/>
      <c r="K102" s="28"/>
    </row>
    <row r="103" spans="1:11" s="29" customFormat="1">
      <c r="A103" s="25"/>
      <c r="B103" s="2"/>
      <c r="C103" s="3"/>
      <c r="D103" s="3"/>
      <c r="E103" s="3"/>
      <c r="F103" s="3"/>
      <c r="G103" s="3"/>
      <c r="H103" s="9"/>
      <c r="I103" s="26"/>
      <c r="J103" s="27"/>
      <c r="K103" s="28"/>
    </row>
    <row r="104" spans="1:11" s="29" customFormat="1">
      <c r="A104" s="25"/>
      <c r="B104" s="2"/>
      <c r="C104" s="3"/>
      <c r="D104" s="3"/>
      <c r="E104" s="3"/>
      <c r="F104" s="3"/>
      <c r="G104" s="3"/>
      <c r="H104" s="9"/>
      <c r="I104" s="26"/>
      <c r="J104" s="27"/>
      <c r="K104" s="28"/>
    </row>
    <row r="105" spans="1:11" s="29" customFormat="1">
      <c r="A105" s="25"/>
      <c r="B105" s="2"/>
      <c r="C105" s="3"/>
      <c r="D105" s="3"/>
      <c r="E105" s="3"/>
      <c r="F105" s="3"/>
      <c r="G105" s="3"/>
      <c r="H105" s="9"/>
      <c r="I105" s="26"/>
      <c r="J105" s="27"/>
      <c r="K105" s="28"/>
    </row>
    <row r="106" spans="1:11" s="29" customFormat="1">
      <c r="A106" s="25"/>
      <c r="B106" s="2"/>
      <c r="C106" s="3"/>
      <c r="D106" s="3"/>
      <c r="E106" s="3"/>
      <c r="F106" s="3"/>
      <c r="G106" s="3"/>
      <c r="H106" s="9"/>
      <c r="I106" s="26"/>
      <c r="J106" s="27"/>
      <c r="K106" s="28"/>
    </row>
    <row r="107" spans="1:11" s="29" customFormat="1">
      <c r="A107" s="25"/>
      <c r="B107" s="2"/>
      <c r="C107" s="3"/>
      <c r="D107" s="3"/>
      <c r="E107" s="3"/>
      <c r="F107" s="3"/>
      <c r="G107" s="3"/>
      <c r="H107" s="9"/>
      <c r="I107" s="26"/>
      <c r="J107" s="27"/>
      <c r="K107" s="28"/>
    </row>
    <row r="108" spans="1:11" s="29" customFormat="1">
      <c r="A108" s="25"/>
      <c r="B108" s="2"/>
      <c r="C108" s="3"/>
      <c r="D108" s="3"/>
      <c r="E108" s="3"/>
      <c r="F108" s="3"/>
      <c r="G108" s="3"/>
      <c r="H108" s="9"/>
      <c r="I108" s="26"/>
      <c r="J108" s="27"/>
      <c r="K108" s="28"/>
    </row>
    <row r="109" spans="1:11" s="29" customFormat="1">
      <c r="A109" s="25"/>
      <c r="B109" s="2"/>
      <c r="C109" s="3"/>
      <c r="D109" s="3"/>
      <c r="E109" s="3"/>
      <c r="F109" s="3"/>
      <c r="G109" s="3"/>
      <c r="H109" s="9"/>
      <c r="I109" s="26"/>
      <c r="J109" s="27"/>
      <c r="K109" s="28"/>
    </row>
    <row r="110" spans="1:11" s="29" customFormat="1">
      <c r="A110" s="25"/>
      <c r="B110" s="2"/>
      <c r="C110" s="3"/>
      <c r="D110" s="3"/>
      <c r="E110" s="3"/>
      <c r="F110" s="3"/>
      <c r="G110" s="3"/>
      <c r="H110" s="9"/>
      <c r="I110" s="26"/>
      <c r="J110" s="27"/>
      <c r="K110" s="28"/>
    </row>
    <row r="111" spans="1:11" s="29" customFormat="1">
      <c r="A111" s="25"/>
      <c r="B111" s="2"/>
      <c r="C111" s="3"/>
      <c r="D111" s="3"/>
      <c r="E111" s="3"/>
      <c r="F111" s="3"/>
      <c r="G111" s="3"/>
      <c r="H111" s="9"/>
      <c r="I111" s="26"/>
      <c r="J111" s="27"/>
      <c r="K111" s="28"/>
    </row>
    <row r="112" spans="1:11" s="29" customFormat="1">
      <c r="A112" s="25"/>
      <c r="B112" s="2"/>
      <c r="C112" s="3"/>
      <c r="D112" s="3"/>
      <c r="E112" s="3"/>
      <c r="F112" s="3"/>
      <c r="G112" s="3"/>
      <c r="H112" s="9"/>
      <c r="I112" s="26"/>
      <c r="J112" s="27"/>
      <c r="K112" s="28"/>
    </row>
    <row r="113" spans="1:11" s="29" customFormat="1">
      <c r="A113" s="25"/>
      <c r="B113" s="2"/>
      <c r="C113" s="3"/>
      <c r="D113" s="3"/>
      <c r="E113" s="3"/>
      <c r="F113" s="3"/>
      <c r="G113" s="3"/>
      <c r="H113" s="9"/>
      <c r="I113" s="26"/>
      <c r="J113" s="27"/>
      <c r="K113" s="28"/>
    </row>
    <row r="114" spans="1:11" s="29" customFormat="1">
      <c r="A114" s="25"/>
      <c r="B114" s="2"/>
      <c r="C114" s="3"/>
      <c r="D114" s="3"/>
      <c r="E114" s="3"/>
      <c r="F114" s="3"/>
      <c r="G114" s="3"/>
      <c r="H114" s="9"/>
      <c r="I114" s="26"/>
      <c r="J114" s="27"/>
      <c r="K114" s="28"/>
    </row>
    <row r="115" spans="1:11" s="29" customFormat="1">
      <c r="A115" s="25"/>
      <c r="B115" s="2"/>
      <c r="C115" s="3"/>
      <c r="D115" s="3"/>
      <c r="E115" s="3"/>
      <c r="F115" s="3"/>
      <c r="G115" s="3"/>
      <c r="H115" s="9"/>
      <c r="I115" s="26"/>
      <c r="J115" s="27"/>
      <c r="K115" s="28"/>
    </row>
    <row r="116" spans="1:11" s="29" customFormat="1">
      <c r="A116" s="25"/>
      <c r="B116" s="2"/>
      <c r="C116" s="3"/>
      <c r="D116" s="3"/>
      <c r="E116" s="3"/>
      <c r="F116" s="3"/>
      <c r="G116" s="3"/>
      <c r="H116" s="9"/>
      <c r="I116" s="26"/>
      <c r="J116" s="27"/>
      <c r="K116" s="28"/>
    </row>
    <row r="117" spans="1:11" s="29" customFormat="1">
      <c r="A117" s="25"/>
      <c r="B117" s="2"/>
      <c r="C117" s="3"/>
      <c r="D117" s="3"/>
      <c r="E117" s="3"/>
      <c r="F117" s="3"/>
      <c r="G117" s="3"/>
      <c r="H117" s="9"/>
      <c r="I117" s="26"/>
      <c r="J117" s="27"/>
      <c r="K117" s="28"/>
    </row>
    <row r="118" spans="1:11" s="29" customFormat="1">
      <c r="A118" s="25"/>
      <c r="B118" s="2"/>
      <c r="C118" s="3"/>
      <c r="D118" s="3"/>
      <c r="E118" s="3"/>
      <c r="F118" s="3"/>
      <c r="G118" s="3"/>
      <c r="H118" s="9"/>
      <c r="I118" s="26"/>
      <c r="J118" s="27"/>
      <c r="K118" s="28"/>
    </row>
    <row r="119" spans="1:11" s="29" customFormat="1">
      <c r="A119" s="25"/>
      <c r="B119" s="2"/>
      <c r="C119" s="3"/>
      <c r="D119" s="3"/>
      <c r="E119" s="3"/>
      <c r="F119" s="3"/>
      <c r="G119" s="3"/>
      <c r="H119" s="9"/>
      <c r="I119" s="26"/>
      <c r="J119" s="27"/>
      <c r="K119" s="28"/>
    </row>
    <row r="120" spans="1:11" s="29" customFormat="1">
      <c r="A120" s="25"/>
      <c r="B120" s="2"/>
      <c r="C120" s="3"/>
      <c r="D120" s="3"/>
      <c r="E120" s="3"/>
      <c r="F120" s="3"/>
      <c r="G120" s="3"/>
      <c r="H120" s="9"/>
      <c r="I120" s="26"/>
      <c r="J120" s="27"/>
      <c r="K120" s="28"/>
    </row>
    <row r="121" spans="1:11" s="29" customFormat="1">
      <c r="A121" s="25"/>
      <c r="B121" s="2"/>
      <c r="C121" s="3"/>
      <c r="D121" s="3"/>
      <c r="E121" s="3"/>
      <c r="F121" s="3"/>
      <c r="G121" s="3"/>
      <c r="H121" s="9"/>
      <c r="I121" s="26"/>
      <c r="J121" s="27"/>
      <c r="K121" s="28"/>
    </row>
    <row r="122" spans="1:11" s="29" customFormat="1">
      <c r="A122" s="25"/>
      <c r="B122" s="2"/>
      <c r="C122" s="3"/>
      <c r="D122" s="3"/>
      <c r="E122" s="3"/>
      <c r="F122" s="3"/>
      <c r="G122" s="3"/>
      <c r="H122" s="9"/>
      <c r="I122" s="26"/>
      <c r="J122" s="27"/>
      <c r="K122" s="28"/>
    </row>
    <row r="123" spans="1:11" s="29" customFormat="1">
      <c r="A123" s="25"/>
      <c r="B123" s="2"/>
      <c r="C123" s="3"/>
      <c r="D123" s="3"/>
      <c r="E123" s="3"/>
      <c r="F123" s="3"/>
      <c r="G123" s="3"/>
      <c r="H123" s="9"/>
      <c r="I123" s="26"/>
      <c r="J123" s="27"/>
      <c r="K123" s="28"/>
    </row>
    <row r="124" spans="1:11" s="29" customFormat="1">
      <c r="A124" s="25"/>
      <c r="B124" s="2"/>
      <c r="C124" s="3"/>
      <c r="D124" s="3"/>
      <c r="E124" s="3"/>
      <c r="F124" s="3"/>
      <c r="G124" s="3"/>
      <c r="H124" s="9"/>
      <c r="I124" s="26"/>
      <c r="J124" s="27"/>
      <c r="K124" s="28"/>
    </row>
    <row r="125" spans="1:11" s="29" customFormat="1">
      <c r="A125" s="25"/>
      <c r="B125" s="2"/>
      <c r="C125" s="3"/>
      <c r="D125" s="3"/>
      <c r="E125" s="3"/>
      <c r="F125" s="3"/>
      <c r="G125" s="3"/>
      <c r="H125" s="9"/>
      <c r="I125" s="26"/>
      <c r="J125" s="27"/>
      <c r="K125" s="28"/>
    </row>
    <row r="126" spans="1:11" s="29" customFormat="1">
      <c r="A126" s="25"/>
      <c r="B126" s="2"/>
      <c r="C126" s="3"/>
      <c r="D126" s="3"/>
      <c r="E126" s="3"/>
      <c r="F126" s="3"/>
      <c r="G126" s="3"/>
      <c r="H126" s="9"/>
      <c r="I126" s="26"/>
      <c r="J126" s="27"/>
      <c r="K126" s="28"/>
    </row>
    <row r="127" spans="1:11" s="29" customFormat="1">
      <c r="A127" s="25"/>
      <c r="B127" s="2"/>
      <c r="C127" s="3"/>
      <c r="D127" s="3"/>
      <c r="E127" s="3"/>
      <c r="F127" s="3"/>
      <c r="G127" s="3"/>
      <c r="H127" s="9"/>
      <c r="I127" s="26"/>
      <c r="J127" s="27"/>
      <c r="K127" s="28"/>
    </row>
    <row r="128" spans="1:11" s="29" customFormat="1">
      <c r="A128" s="25"/>
      <c r="B128" s="2"/>
      <c r="C128" s="3"/>
      <c r="D128" s="3"/>
      <c r="E128" s="3"/>
      <c r="F128" s="3"/>
      <c r="G128" s="3"/>
      <c r="H128" s="9"/>
      <c r="I128" s="26"/>
      <c r="J128" s="27"/>
      <c r="K128" s="28"/>
    </row>
    <row r="129" spans="1:11" s="29" customFormat="1">
      <c r="A129" s="25"/>
      <c r="B129" s="2"/>
      <c r="C129" s="3"/>
      <c r="D129" s="3"/>
      <c r="E129" s="3"/>
      <c r="F129" s="3"/>
      <c r="G129" s="3"/>
      <c r="H129" s="9"/>
      <c r="I129" s="26"/>
      <c r="J129" s="27"/>
      <c r="K129" s="28"/>
    </row>
    <row r="130" spans="1:11" s="29" customFormat="1">
      <c r="A130" s="25"/>
      <c r="B130" s="2"/>
      <c r="C130" s="3"/>
      <c r="D130" s="3"/>
      <c r="E130" s="3"/>
      <c r="F130" s="3"/>
      <c r="G130" s="3"/>
      <c r="H130" s="9"/>
      <c r="I130" s="26"/>
      <c r="J130" s="27"/>
      <c r="K130" s="28"/>
    </row>
    <row r="131" spans="1:11" s="29" customFormat="1">
      <c r="A131" s="25"/>
      <c r="B131" s="2"/>
      <c r="C131" s="3"/>
      <c r="D131" s="3"/>
      <c r="E131" s="3"/>
      <c r="F131" s="3"/>
      <c r="G131" s="3"/>
      <c r="H131" s="9"/>
      <c r="I131" s="26"/>
      <c r="J131" s="27"/>
      <c r="K131" s="28"/>
    </row>
    <row r="132" spans="1:11" s="29" customFormat="1">
      <c r="A132" s="25"/>
      <c r="B132" s="2"/>
      <c r="C132" s="3"/>
      <c r="D132" s="3"/>
      <c r="E132" s="3"/>
      <c r="F132" s="3"/>
      <c r="G132" s="3"/>
      <c r="H132" s="9"/>
      <c r="I132" s="26"/>
      <c r="J132" s="27"/>
      <c r="K132" s="28"/>
    </row>
    <row r="133" spans="1:11" s="29" customFormat="1">
      <c r="A133" s="25"/>
      <c r="B133" s="2"/>
      <c r="C133" s="3"/>
      <c r="D133" s="3"/>
      <c r="E133" s="3"/>
      <c r="F133" s="3"/>
      <c r="G133" s="3"/>
      <c r="H133" s="9"/>
      <c r="I133" s="26"/>
      <c r="J133" s="27"/>
      <c r="K133" s="28"/>
    </row>
    <row r="134" spans="1:11" s="29" customFormat="1">
      <c r="A134" s="25"/>
      <c r="B134" s="2"/>
      <c r="C134" s="3"/>
      <c r="D134" s="3"/>
      <c r="E134" s="3"/>
      <c r="F134" s="3"/>
      <c r="G134" s="3"/>
      <c r="H134" s="9"/>
      <c r="I134" s="26"/>
      <c r="J134" s="27"/>
      <c r="K134" s="28"/>
    </row>
    <row r="135" spans="1:11" s="29" customFormat="1">
      <c r="A135" s="25"/>
      <c r="B135" s="2"/>
      <c r="C135" s="3"/>
      <c r="D135" s="3"/>
      <c r="E135" s="3"/>
      <c r="F135" s="3"/>
      <c r="G135" s="3"/>
      <c r="H135" s="9"/>
      <c r="I135" s="26"/>
      <c r="J135" s="27"/>
      <c r="K135" s="28"/>
    </row>
    <row r="136" spans="1:11" s="29" customFormat="1">
      <c r="A136" s="25"/>
      <c r="B136" s="2"/>
      <c r="C136" s="3"/>
      <c r="D136" s="3"/>
      <c r="E136" s="3"/>
      <c r="F136" s="3"/>
      <c r="G136" s="3"/>
      <c r="H136" s="9"/>
      <c r="I136" s="26"/>
      <c r="J136" s="27"/>
      <c r="K136" s="28"/>
    </row>
    <row r="137" spans="1:11" s="29" customFormat="1">
      <c r="A137" s="25"/>
      <c r="B137" s="2"/>
      <c r="C137" s="3"/>
      <c r="D137" s="3"/>
      <c r="E137" s="3"/>
      <c r="F137" s="3"/>
      <c r="G137" s="3"/>
      <c r="H137" s="9"/>
      <c r="I137" s="26"/>
      <c r="J137" s="27"/>
      <c r="K137" s="28"/>
    </row>
    <row r="138" spans="1:11" s="29" customFormat="1">
      <c r="A138" s="25"/>
      <c r="B138" s="2"/>
      <c r="C138" s="3"/>
      <c r="D138" s="3"/>
      <c r="E138" s="3"/>
      <c r="F138" s="3"/>
      <c r="G138" s="3"/>
      <c r="H138" s="9"/>
      <c r="I138" s="26"/>
      <c r="J138" s="27"/>
      <c r="K138" s="28"/>
    </row>
    <row r="139" spans="1:11" s="29" customFormat="1">
      <c r="A139" s="25"/>
      <c r="B139" s="2"/>
      <c r="C139" s="3"/>
      <c r="D139" s="3"/>
      <c r="E139" s="3"/>
      <c r="F139" s="3"/>
      <c r="G139" s="3"/>
      <c r="H139" s="9"/>
      <c r="I139" s="26"/>
      <c r="J139" s="27"/>
      <c r="K139" s="28"/>
    </row>
    <row r="140" spans="1:11" s="29" customFormat="1">
      <c r="A140" s="25"/>
      <c r="B140" s="2"/>
      <c r="C140" s="3"/>
      <c r="D140" s="3"/>
      <c r="E140" s="3"/>
      <c r="F140" s="3"/>
      <c r="G140" s="3"/>
      <c r="H140" s="9"/>
      <c r="I140" s="26"/>
      <c r="J140" s="27"/>
      <c r="K140" s="28"/>
    </row>
    <row r="141" spans="1:11" s="29" customFormat="1">
      <c r="A141" s="25"/>
      <c r="B141" s="2"/>
      <c r="C141" s="3"/>
      <c r="D141" s="3"/>
      <c r="E141" s="3"/>
      <c r="F141" s="3"/>
      <c r="G141" s="3"/>
      <c r="H141" s="9"/>
      <c r="I141" s="26"/>
      <c r="J141" s="27"/>
      <c r="K141" s="28"/>
    </row>
    <row r="142" spans="1:11" s="29" customFormat="1">
      <c r="A142" s="25"/>
      <c r="B142" s="2"/>
      <c r="C142" s="3"/>
      <c r="D142" s="3"/>
      <c r="E142" s="3"/>
      <c r="F142" s="3"/>
      <c r="G142" s="3"/>
      <c r="H142" s="9"/>
      <c r="I142" s="26"/>
      <c r="J142" s="27"/>
      <c r="K142" s="28"/>
    </row>
    <row r="143" spans="1:11" s="29" customFormat="1">
      <c r="A143" s="25"/>
      <c r="B143" s="2"/>
      <c r="C143" s="3"/>
      <c r="D143" s="3"/>
      <c r="E143" s="3"/>
      <c r="F143" s="3"/>
      <c r="G143" s="3"/>
      <c r="H143" s="9"/>
      <c r="I143" s="26"/>
      <c r="J143" s="27"/>
      <c r="K143" s="28"/>
    </row>
    <row r="144" spans="1:11" s="29" customFormat="1">
      <c r="A144" s="25"/>
      <c r="B144" s="2"/>
      <c r="C144" s="3"/>
      <c r="D144" s="3"/>
      <c r="E144" s="3"/>
      <c r="F144" s="3"/>
      <c r="G144" s="3"/>
      <c r="H144" s="9"/>
      <c r="I144" s="26"/>
      <c r="J144" s="27"/>
      <c r="K144" s="28"/>
    </row>
    <row r="145" spans="1:11" s="29" customFormat="1">
      <c r="A145" s="25"/>
      <c r="B145" s="2"/>
      <c r="C145" s="3"/>
      <c r="D145" s="3"/>
      <c r="E145" s="3"/>
      <c r="F145" s="3"/>
      <c r="G145" s="3"/>
      <c r="H145" s="9"/>
      <c r="I145" s="26"/>
      <c r="J145" s="27"/>
      <c r="K145" s="28"/>
    </row>
    <row r="146" spans="1:11" s="29" customFormat="1">
      <c r="A146" s="25"/>
      <c r="B146" s="2"/>
      <c r="C146" s="3"/>
      <c r="D146" s="3"/>
      <c r="E146" s="3"/>
      <c r="F146" s="3"/>
      <c r="G146" s="3"/>
      <c r="H146" s="9"/>
      <c r="I146" s="26"/>
      <c r="J146" s="27"/>
      <c r="K146" s="28"/>
    </row>
    <row r="147" spans="1:11" s="29" customFormat="1">
      <c r="A147" s="25"/>
      <c r="B147" s="2"/>
      <c r="C147" s="3"/>
      <c r="D147" s="3"/>
      <c r="E147" s="3"/>
      <c r="F147" s="3"/>
      <c r="G147" s="3"/>
      <c r="H147" s="9"/>
      <c r="I147" s="26"/>
      <c r="J147" s="27"/>
      <c r="K147" s="28"/>
    </row>
    <row r="148" spans="1:11" s="29" customFormat="1">
      <c r="A148" s="25"/>
      <c r="B148" s="2"/>
      <c r="C148" s="3"/>
      <c r="D148" s="3"/>
      <c r="E148" s="3"/>
      <c r="F148" s="3"/>
      <c r="G148" s="3"/>
      <c r="H148" s="9"/>
      <c r="I148" s="26"/>
      <c r="J148" s="27"/>
      <c r="K148" s="28"/>
    </row>
    <row r="149" spans="1:11" s="29" customFormat="1">
      <c r="A149" s="25"/>
      <c r="B149" s="2"/>
      <c r="C149" s="3"/>
      <c r="D149" s="3"/>
      <c r="E149" s="3"/>
      <c r="F149" s="3"/>
      <c r="G149" s="3"/>
      <c r="H149" s="9"/>
      <c r="I149" s="26"/>
      <c r="J149" s="27"/>
      <c r="K149" s="28"/>
    </row>
    <row r="150" spans="1:11" s="29" customFormat="1">
      <c r="A150" s="25"/>
      <c r="B150" s="2"/>
      <c r="C150" s="3"/>
      <c r="D150" s="3"/>
      <c r="E150" s="3"/>
      <c r="F150" s="3"/>
      <c r="G150" s="3"/>
      <c r="H150" s="9"/>
      <c r="I150" s="26"/>
      <c r="J150" s="27"/>
      <c r="K150" s="28"/>
    </row>
    <row r="151" spans="1:11" s="29" customFormat="1">
      <c r="A151" s="25"/>
      <c r="B151" s="2"/>
      <c r="C151" s="3"/>
      <c r="D151" s="3"/>
      <c r="E151" s="3"/>
      <c r="F151" s="3"/>
      <c r="G151" s="3"/>
      <c r="H151" s="9"/>
      <c r="I151" s="26"/>
      <c r="J151" s="27"/>
      <c r="K151" s="28"/>
    </row>
    <row r="152" spans="1:11" s="29" customFormat="1">
      <c r="A152" s="25"/>
      <c r="B152" s="2"/>
      <c r="C152" s="3"/>
      <c r="D152" s="3"/>
      <c r="E152" s="3"/>
      <c r="F152" s="3"/>
      <c r="G152" s="3"/>
      <c r="H152" s="9"/>
      <c r="I152" s="26"/>
      <c r="J152" s="27"/>
      <c r="K152" s="28"/>
    </row>
    <row r="153" spans="1:11" s="29" customFormat="1">
      <c r="A153" s="25"/>
      <c r="B153" s="2"/>
      <c r="C153" s="3"/>
      <c r="D153" s="3"/>
      <c r="E153" s="3"/>
      <c r="F153" s="3"/>
      <c r="G153" s="3"/>
      <c r="H153" s="9"/>
      <c r="I153" s="26"/>
      <c r="J153" s="27"/>
      <c r="K153" s="28"/>
    </row>
    <row r="154" spans="1:11" s="29" customFormat="1">
      <c r="A154" s="25"/>
      <c r="B154" s="2"/>
      <c r="C154" s="3"/>
      <c r="D154" s="3"/>
      <c r="E154" s="3"/>
      <c r="F154" s="3"/>
      <c r="G154" s="3"/>
      <c r="H154" s="9"/>
      <c r="I154" s="26"/>
      <c r="J154" s="27"/>
      <c r="K154" s="28"/>
    </row>
    <row r="155" spans="1:11" s="29" customFormat="1">
      <c r="A155" s="25"/>
      <c r="B155" s="2"/>
      <c r="C155" s="3"/>
      <c r="D155" s="3"/>
      <c r="E155" s="3"/>
      <c r="F155" s="3"/>
      <c r="G155" s="3"/>
      <c r="H155" s="9"/>
      <c r="I155" s="26"/>
      <c r="J155" s="27"/>
      <c r="K155" s="28"/>
    </row>
    <row r="156" spans="1:11" s="29" customFormat="1">
      <c r="A156" s="25"/>
      <c r="B156" s="2"/>
      <c r="C156" s="3"/>
      <c r="D156" s="3"/>
      <c r="E156" s="3"/>
      <c r="F156" s="3"/>
      <c r="G156" s="3"/>
      <c r="H156" s="9"/>
      <c r="I156" s="26"/>
      <c r="J156" s="27"/>
      <c r="K156" s="28"/>
    </row>
    <row r="157" spans="1:11" s="29" customFormat="1">
      <c r="A157" s="25"/>
      <c r="B157" s="2"/>
      <c r="C157" s="3"/>
      <c r="D157" s="3"/>
      <c r="E157" s="3"/>
      <c r="F157" s="3"/>
      <c r="G157" s="3"/>
      <c r="H157" s="9"/>
      <c r="I157" s="26"/>
      <c r="J157" s="27"/>
      <c r="K157" s="28"/>
    </row>
  </sheetData>
  <mergeCells count="9">
    <mergeCell ref="A1:L1"/>
    <mergeCell ref="A2:A3"/>
    <mergeCell ref="B2:B3"/>
    <mergeCell ref="C2:G2"/>
    <mergeCell ref="H2:H3"/>
    <mergeCell ref="I2:I3"/>
    <mergeCell ref="J2:J3"/>
    <mergeCell ref="K2:K3"/>
    <mergeCell ref="L2:L3"/>
  </mergeCells>
  <phoneticPr fontId="10" type="noConversion"/>
  <pageMargins left="0.19685039370078741" right="0.11811023622047245" top="0.19685039370078741" bottom="0.19685039370078741" header="0.11811023622047245" footer="0.11811023622047245"/>
  <pageSetup paperSize="9" scale="78" fitToHeight="0" orientation="landscape" r:id="rId1"/>
  <headerFooter>
    <oddFooter>&amp;R&amp;P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L192"/>
  <sheetViews>
    <sheetView zoomScale="80" zoomScaleNormal="80" workbookViewId="0">
      <selection activeCell="H35" sqref="H35"/>
    </sheetView>
  </sheetViews>
  <sheetFormatPr defaultColWidth="8.88671875" defaultRowHeight="13.8"/>
  <cols>
    <col min="1" max="1" width="8.77734375" style="24" bestFit="1" customWidth="1"/>
    <col min="2" max="2" width="31.88671875" style="6" customWidth="1"/>
    <col min="3" max="3" width="11.109375" style="20" bestFit="1" customWidth="1"/>
    <col min="4" max="4" width="9.44140625" style="7" bestFit="1" customWidth="1"/>
    <col min="5" max="5" width="9.44140625" style="7" customWidth="1"/>
    <col min="6" max="6" width="10.88671875" style="22" customWidth="1"/>
    <col min="7" max="7" width="10.44140625" style="18" customWidth="1"/>
    <col min="8" max="8" width="39.33203125" style="10" customWidth="1"/>
    <col min="9" max="9" width="9.33203125" style="4" customWidth="1"/>
    <col min="10" max="10" width="9.109375" style="12" customWidth="1"/>
    <col min="11" max="11" width="7.44140625" style="5" customWidth="1"/>
    <col min="12" max="12" width="15.109375" style="1" customWidth="1"/>
    <col min="13" max="16384" width="8.88671875" style="1"/>
  </cols>
  <sheetData>
    <row r="1" spans="1:12" s="8" customFormat="1" ht="18">
      <c r="A1" s="176" t="s">
        <v>429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  <c r="L1" s="178"/>
    </row>
    <row r="2" spans="1:12" s="13" customFormat="1" ht="15.6">
      <c r="A2" s="205" t="s">
        <v>0</v>
      </c>
      <c r="B2" s="186" t="s">
        <v>7</v>
      </c>
      <c r="C2" s="207" t="s">
        <v>13</v>
      </c>
      <c r="D2" s="208"/>
      <c r="E2" s="208"/>
      <c r="F2" s="208"/>
      <c r="G2" s="209"/>
      <c r="H2" s="193" t="s">
        <v>74</v>
      </c>
      <c r="I2" s="210" t="s">
        <v>6</v>
      </c>
      <c r="J2" s="212" t="s">
        <v>10</v>
      </c>
      <c r="K2" s="186" t="s">
        <v>11</v>
      </c>
      <c r="L2" s="214" t="s">
        <v>3</v>
      </c>
    </row>
    <row r="3" spans="1:12" s="13" customFormat="1" ht="31.2">
      <c r="A3" s="206"/>
      <c r="B3" s="187"/>
      <c r="C3" s="131" t="s">
        <v>1</v>
      </c>
      <c r="D3" s="132" t="s">
        <v>4</v>
      </c>
      <c r="E3" s="132" t="s">
        <v>5</v>
      </c>
      <c r="F3" s="133" t="s">
        <v>2</v>
      </c>
      <c r="G3" s="134" t="s">
        <v>12</v>
      </c>
      <c r="H3" s="194"/>
      <c r="I3" s="211"/>
      <c r="J3" s="213"/>
      <c r="K3" s="187"/>
      <c r="L3" s="215"/>
    </row>
    <row r="4" spans="1:12" s="29" customFormat="1" ht="15.6">
      <c r="A4" s="103" t="s">
        <v>23</v>
      </c>
      <c r="B4" s="40" t="s">
        <v>264</v>
      </c>
      <c r="C4" s="56">
        <v>10281</v>
      </c>
      <c r="D4" s="97">
        <v>0</v>
      </c>
      <c r="E4" s="97">
        <v>0</v>
      </c>
      <c r="F4" s="58">
        <v>0</v>
      </c>
      <c r="G4" s="61">
        <v>10281</v>
      </c>
      <c r="H4" s="67" t="s">
        <v>80</v>
      </c>
      <c r="I4" s="68">
        <v>40</v>
      </c>
      <c r="J4" s="118" t="s">
        <v>496</v>
      </c>
      <c r="K4" s="130" t="s">
        <v>495</v>
      </c>
      <c r="L4" s="127" t="s">
        <v>424</v>
      </c>
    </row>
    <row r="5" spans="1:12" s="29" customFormat="1" ht="15.6">
      <c r="A5" s="103" t="s">
        <v>24</v>
      </c>
      <c r="B5" s="40" t="s">
        <v>265</v>
      </c>
      <c r="C5" s="56">
        <v>17768</v>
      </c>
      <c r="D5" s="87">
        <v>0</v>
      </c>
      <c r="E5" s="87">
        <v>0</v>
      </c>
      <c r="F5" s="58">
        <v>0</v>
      </c>
      <c r="G5" s="94">
        <f>C5+F5</f>
        <v>17768</v>
      </c>
      <c r="H5" s="68" t="s">
        <v>81</v>
      </c>
      <c r="I5" s="65">
        <v>35</v>
      </c>
      <c r="J5" s="118" t="s">
        <v>497</v>
      </c>
      <c r="K5" s="127"/>
      <c r="L5" s="127" t="s">
        <v>424</v>
      </c>
    </row>
    <row r="6" spans="1:12" s="29" customFormat="1" ht="15.6">
      <c r="A6" s="103" t="s">
        <v>415</v>
      </c>
      <c r="B6" s="40" t="s">
        <v>266</v>
      </c>
      <c r="C6" s="56">
        <v>10000</v>
      </c>
      <c r="D6" s="96">
        <v>0</v>
      </c>
      <c r="E6" s="96">
        <v>0</v>
      </c>
      <c r="F6" s="58">
        <v>0</v>
      </c>
      <c r="G6" s="61">
        <f>C6+F6</f>
        <v>10000</v>
      </c>
      <c r="H6" s="68" t="s">
        <v>267</v>
      </c>
      <c r="I6" s="68">
        <v>50</v>
      </c>
      <c r="J6" s="118" t="s">
        <v>483</v>
      </c>
      <c r="K6" s="127"/>
      <c r="L6" s="127" t="s">
        <v>424</v>
      </c>
    </row>
    <row r="7" spans="1:12" s="29" customFormat="1" ht="15.6">
      <c r="A7" s="42"/>
      <c r="B7" s="79" t="s">
        <v>29</v>
      </c>
      <c r="C7" s="39">
        <f>SUM(C4:C6)</f>
        <v>38049</v>
      </c>
      <c r="D7" s="39">
        <f t="shared" ref="D7:G7" si="0">SUM(D4:D6)</f>
        <v>0</v>
      </c>
      <c r="E7" s="39">
        <f t="shared" si="0"/>
        <v>0</v>
      </c>
      <c r="F7" s="39">
        <f t="shared" si="0"/>
        <v>0</v>
      </c>
      <c r="G7" s="39">
        <f t="shared" si="0"/>
        <v>38049</v>
      </c>
      <c r="H7" s="42"/>
      <c r="I7" s="42" t="s">
        <v>427</v>
      </c>
      <c r="J7" s="145"/>
      <c r="K7" s="42"/>
      <c r="L7" s="42"/>
    </row>
    <row r="8" spans="1:12" s="29" customFormat="1">
      <c r="A8" s="25"/>
      <c r="B8" s="2"/>
      <c r="C8" s="3"/>
      <c r="D8" s="3"/>
      <c r="E8" s="3"/>
      <c r="F8" s="3"/>
      <c r="G8" s="3"/>
      <c r="H8" s="9"/>
      <c r="I8" s="26"/>
      <c r="J8" s="27"/>
      <c r="K8" s="28"/>
    </row>
    <row r="9" spans="1:12" s="29" customFormat="1">
      <c r="A9" s="25"/>
      <c r="B9" s="2"/>
      <c r="C9" s="3"/>
      <c r="D9" s="3"/>
      <c r="E9" s="3"/>
      <c r="F9" s="3"/>
      <c r="G9" s="3"/>
      <c r="H9" s="9"/>
      <c r="I9" s="26"/>
      <c r="J9" s="27"/>
      <c r="K9" s="28"/>
    </row>
    <row r="10" spans="1:12" s="29" customFormat="1">
      <c r="A10" s="25"/>
      <c r="B10" s="2"/>
      <c r="C10" s="3"/>
      <c r="D10" s="3"/>
      <c r="E10" s="3"/>
      <c r="F10" s="3"/>
      <c r="G10" s="3"/>
      <c r="H10" s="9"/>
      <c r="I10" s="26"/>
      <c r="J10" s="27"/>
      <c r="K10" s="28"/>
    </row>
    <row r="11" spans="1:12" s="29" customFormat="1">
      <c r="A11" s="25"/>
      <c r="B11" s="2"/>
      <c r="C11" s="3"/>
      <c r="D11" s="3"/>
      <c r="E11" s="3"/>
      <c r="F11" s="3"/>
      <c r="G11" s="3"/>
      <c r="H11" s="9"/>
      <c r="I11" s="26"/>
      <c r="J11" s="27"/>
      <c r="K11" s="28"/>
    </row>
    <row r="12" spans="1:12" s="29" customFormat="1">
      <c r="A12" s="25"/>
      <c r="B12" s="2"/>
      <c r="C12" s="3"/>
      <c r="D12" s="3"/>
      <c r="E12" s="3"/>
      <c r="F12" s="3"/>
      <c r="G12" s="3"/>
      <c r="H12" s="9"/>
      <c r="I12" s="26"/>
      <c r="J12" s="27"/>
      <c r="K12" s="28"/>
    </row>
    <row r="13" spans="1:12" s="29" customFormat="1">
      <c r="A13" s="25"/>
      <c r="B13" s="2"/>
      <c r="C13" s="3"/>
      <c r="D13" s="3"/>
      <c r="E13" s="3"/>
      <c r="F13" s="3"/>
      <c r="G13" s="3"/>
      <c r="H13" s="9"/>
      <c r="I13" s="26"/>
      <c r="J13" s="27"/>
      <c r="K13" s="28"/>
    </row>
    <row r="14" spans="1:12" s="29" customFormat="1">
      <c r="A14" s="25"/>
      <c r="B14" s="2"/>
      <c r="C14" s="3"/>
      <c r="D14" s="3"/>
      <c r="E14" s="3"/>
      <c r="F14" s="3"/>
      <c r="G14" s="3"/>
      <c r="H14" s="9"/>
      <c r="I14" s="26"/>
      <c r="J14" s="27"/>
      <c r="K14" s="28"/>
    </row>
    <row r="15" spans="1:12" s="29" customFormat="1">
      <c r="A15" s="25"/>
      <c r="B15" s="2"/>
      <c r="C15" s="3"/>
      <c r="D15" s="3"/>
      <c r="E15" s="3"/>
      <c r="F15" s="3"/>
      <c r="G15" s="3"/>
      <c r="H15" s="9"/>
      <c r="I15" s="26"/>
      <c r="J15" s="27"/>
      <c r="K15" s="28"/>
    </row>
    <row r="16" spans="1:12" s="29" customFormat="1">
      <c r="A16" s="25"/>
      <c r="B16" s="2"/>
      <c r="C16" s="3"/>
      <c r="D16" s="3"/>
      <c r="E16" s="3"/>
      <c r="F16" s="3"/>
      <c r="G16" s="3"/>
      <c r="H16" s="9"/>
      <c r="I16" s="26"/>
      <c r="J16" s="27"/>
      <c r="K16" s="28"/>
    </row>
    <row r="17" spans="1:11" s="29" customFormat="1">
      <c r="A17" s="25"/>
      <c r="B17" s="2"/>
      <c r="C17" s="3"/>
      <c r="D17" s="3"/>
      <c r="E17" s="3"/>
      <c r="F17" s="3"/>
      <c r="G17" s="3"/>
      <c r="H17" s="9"/>
      <c r="I17" s="26"/>
      <c r="J17" s="27"/>
      <c r="K17" s="28"/>
    </row>
    <row r="18" spans="1:11" s="29" customFormat="1">
      <c r="A18" s="25"/>
      <c r="B18" s="2"/>
      <c r="C18" s="3"/>
      <c r="D18" s="3"/>
      <c r="E18" s="3"/>
      <c r="F18" s="3"/>
      <c r="G18" s="3"/>
      <c r="H18" s="9"/>
      <c r="I18" s="26"/>
      <c r="J18" s="27"/>
      <c r="K18" s="28"/>
    </row>
    <row r="19" spans="1:11" s="29" customFormat="1">
      <c r="A19" s="25"/>
      <c r="B19" s="2"/>
      <c r="C19" s="3"/>
      <c r="D19" s="3"/>
      <c r="E19" s="3"/>
      <c r="F19" s="3"/>
      <c r="G19" s="3"/>
      <c r="H19" s="9"/>
      <c r="I19" s="26"/>
      <c r="J19" s="27"/>
      <c r="K19" s="28"/>
    </row>
    <row r="20" spans="1:11" s="29" customFormat="1">
      <c r="A20" s="25"/>
      <c r="B20" s="2"/>
      <c r="C20" s="3"/>
      <c r="D20" s="3"/>
      <c r="E20" s="3"/>
      <c r="F20" s="3"/>
      <c r="G20" s="3"/>
      <c r="H20" s="9"/>
      <c r="I20" s="26"/>
      <c r="J20" s="27"/>
      <c r="K20" s="28"/>
    </row>
    <row r="21" spans="1:11" s="29" customFormat="1">
      <c r="A21" s="25"/>
      <c r="B21" s="2"/>
      <c r="C21" s="3"/>
      <c r="D21" s="3"/>
      <c r="E21" s="3"/>
      <c r="F21" s="3"/>
      <c r="G21" s="3"/>
      <c r="H21" s="9"/>
      <c r="I21" s="26"/>
      <c r="J21" s="27"/>
      <c r="K21" s="28"/>
    </row>
    <row r="22" spans="1:11" s="29" customFormat="1">
      <c r="A22" s="25"/>
      <c r="B22" s="2"/>
      <c r="C22" s="3"/>
      <c r="D22" s="3"/>
      <c r="E22" s="3"/>
      <c r="F22" s="3"/>
      <c r="G22" s="3"/>
      <c r="H22" s="9"/>
      <c r="I22" s="26"/>
      <c r="J22" s="27"/>
      <c r="K22" s="28"/>
    </row>
    <row r="23" spans="1:11" s="29" customFormat="1">
      <c r="A23" s="25"/>
      <c r="B23" s="2"/>
      <c r="C23" s="3"/>
      <c r="D23" s="3"/>
      <c r="E23" s="3"/>
      <c r="F23" s="3"/>
      <c r="G23" s="3"/>
      <c r="H23" s="9"/>
      <c r="I23" s="26"/>
      <c r="J23" s="27"/>
      <c r="K23" s="28"/>
    </row>
    <row r="24" spans="1:11" s="29" customFormat="1">
      <c r="A24" s="25"/>
      <c r="B24" s="2"/>
      <c r="C24" s="3"/>
      <c r="D24" s="3"/>
      <c r="E24" s="3"/>
      <c r="F24" s="3"/>
      <c r="G24" s="3"/>
      <c r="H24" s="9"/>
      <c r="I24" s="26"/>
      <c r="J24" s="27"/>
      <c r="K24" s="28"/>
    </row>
    <row r="25" spans="1:11" s="29" customFormat="1">
      <c r="A25" s="25"/>
      <c r="B25" s="2"/>
      <c r="C25" s="3"/>
      <c r="D25" s="3"/>
      <c r="E25" s="3"/>
      <c r="F25" s="3"/>
      <c r="G25" s="3"/>
      <c r="H25" s="9"/>
      <c r="I25" s="26"/>
      <c r="J25" s="27"/>
      <c r="K25" s="28"/>
    </row>
    <row r="26" spans="1:11" s="29" customFormat="1">
      <c r="A26" s="25"/>
      <c r="B26" s="2"/>
      <c r="C26" s="3"/>
      <c r="D26" s="3"/>
      <c r="E26" s="3"/>
      <c r="F26" s="3"/>
      <c r="G26" s="3"/>
      <c r="H26" s="9"/>
      <c r="I26" s="26"/>
      <c r="J26" s="27"/>
      <c r="K26" s="28"/>
    </row>
    <row r="27" spans="1:11" s="29" customFormat="1">
      <c r="A27" s="25"/>
      <c r="B27" s="2"/>
      <c r="C27" s="3"/>
      <c r="D27" s="3"/>
      <c r="E27" s="3"/>
      <c r="F27" s="3"/>
      <c r="G27" s="3"/>
      <c r="H27" s="9"/>
      <c r="I27" s="26"/>
      <c r="J27" s="27"/>
      <c r="K27" s="28"/>
    </row>
    <row r="28" spans="1:11" s="29" customFormat="1">
      <c r="A28" s="25"/>
      <c r="B28" s="2"/>
      <c r="C28" s="3"/>
      <c r="D28" s="3"/>
      <c r="E28" s="3"/>
      <c r="F28" s="3"/>
      <c r="G28" s="3"/>
      <c r="H28" s="9"/>
      <c r="I28" s="26"/>
      <c r="J28" s="27"/>
      <c r="K28" s="28"/>
    </row>
    <row r="29" spans="1:11" s="29" customFormat="1">
      <c r="A29" s="25"/>
      <c r="B29" s="2"/>
      <c r="C29" s="3"/>
      <c r="D29" s="3"/>
      <c r="E29" s="3"/>
      <c r="F29" s="3"/>
      <c r="G29" s="3"/>
      <c r="H29" s="9"/>
      <c r="I29" s="26"/>
      <c r="J29" s="27"/>
      <c r="K29" s="28"/>
    </row>
    <row r="30" spans="1:11" s="29" customFormat="1">
      <c r="A30" s="25"/>
      <c r="B30" s="2"/>
      <c r="C30" s="3"/>
      <c r="D30" s="3"/>
      <c r="E30" s="3"/>
      <c r="F30" s="3"/>
      <c r="G30" s="3"/>
      <c r="H30" s="9"/>
      <c r="I30" s="26"/>
      <c r="J30" s="27"/>
      <c r="K30" s="28"/>
    </row>
    <row r="31" spans="1:11" s="29" customFormat="1">
      <c r="A31" s="25"/>
      <c r="B31" s="2"/>
      <c r="C31" s="3"/>
      <c r="D31" s="3"/>
      <c r="E31" s="3"/>
      <c r="F31" s="3"/>
      <c r="G31" s="3"/>
      <c r="H31" s="9"/>
      <c r="I31" s="26"/>
      <c r="J31" s="27"/>
      <c r="K31" s="28"/>
    </row>
    <row r="32" spans="1:11" s="29" customFormat="1">
      <c r="A32" s="25"/>
      <c r="B32" s="2"/>
      <c r="C32" s="3"/>
      <c r="D32" s="3"/>
      <c r="E32" s="3"/>
      <c r="F32" s="3"/>
      <c r="G32" s="3"/>
      <c r="H32" s="9"/>
      <c r="I32" s="26"/>
      <c r="J32" s="27"/>
      <c r="K32" s="28"/>
    </row>
    <row r="33" spans="1:11" s="29" customFormat="1">
      <c r="A33" s="25"/>
      <c r="B33" s="2"/>
      <c r="C33" s="3"/>
      <c r="D33" s="3"/>
      <c r="E33" s="3"/>
      <c r="F33" s="3"/>
      <c r="G33" s="3"/>
      <c r="H33" s="9"/>
      <c r="I33" s="26"/>
      <c r="J33" s="27"/>
      <c r="K33" s="28"/>
    </row>
    <row r="34" spans="1:11" s="29" customFormat="1">
      <c r="A34" s="25"/>
      <c r="B34" s="2"/>
      <c r="C34" s="3"/>
      <c r="D34" s="3"/>
      <c r="E34" s="3"/>
      <c r="F34" s="3"/>
      <c r="G34" s="3"/>
      <c r="H34" s="9"/>
      <c r="I34" s="26"/>
      <c r="J34" s="27"/>
      <c r="K34" s="28"/>
    </row>
    <row r="35" spans="1:11" s="29" customFormat="1">
      <c r="A35" s="25"/>
      <c r="B35" s="2"/>
      <c r="C35" s="3"/>
      <c r="D35" s="3"/>
      <c r="E35" s="3"/>
      <c r="F35" s="3"/>
      <c r="G35" s="3"/>
      <c r="H35" s="9"/>
      <c r="I35" s="26"/>
      <c r="J35" s="27"/>
      <c r="K35" s="28"/>
    </row>
    <row r="36" spans="1:11" s="29" customFormat="1">
      <c r="A36" s="25"/>
      <c r="B36" s="2"/>
      <c r="C36" s="3"/>
      <c r="D36" s="3"/>
      <c r="E36" s="3"/>
      <c r="F36" s="3"/>
      <c r="G36" s="3"/>
      <c r="H36" s="9"/>
      <c r="I36" s="26"/>
      <c r="J36" s="27"/>
      <c r="K36" s="28"/>
    </row>
    <row r="37" spans="1:11" s="29" customFormat="1">
      <c r="A37" s="25"/>
      <c r="B37" s="2"/>
      <c r="C37" s="3"/>
      <c r="D37" s="3"/>
      <c r="E37" s="3"/>
      <c r="F37" s="3"/>
      <c r="G37" s="3"/>
      <c r="H37" s="9"/>
      <c r="I37" s="26"/>
      <c r="J37" s="27"/>
      <c r="K37" s="28"/>
    </row>
    <row r="38" spans="1:11" s="29" customFormat="1">
      <c r="A38" s="25"/>
      <c r="B38" s="2"/>
      <c r="C38" s="3"/>
      <c r="D38" s="3"/>
      <c r="E38" s="3"/>
      <c r="F38" s="3"/>
      <c r="G38" s="3"/>
      <c r="H38" s="9"/>
      <c r="I38" s="26"/>
      <c r="J38" s="27"/>
      <c r="K38" s="28"/>
    </row>
    <row r="39" spans="1:11" s="29" customFormat="1">
      <c r="A39" s="25"/>
      <c r="B39" s="2"/>
      <c r="C39" s="3"/>
      <c r="D39" s="3"/>
      <c r="E39" s="3"/>
      <c r="F39" s="3"/>
      <c r="G39" s="3"/>
      <c r="H39" s="9"/>
      <c r="I39" s="26"/>
      <c r="J39" s="27"/>
      <c r="K39" s="28"/>
    </row>
    <row r="40" spans="1:11" s="29" customFormat="1">
      <c r="A40" s="25"/>
      <c r="B40" s="2"/>
      <c r="C40" s="3"/>
      <c r="D40" s="3"/>
      <c r="E40" s="3"/>
      <c r="F40" s="3"/>
      <c r="G40" s="3"/>
      <c r="H40" s="9"/>
      <c r="I40" s="26"/>
      <c r="J40" s="27"/>
      <c r="K40" s="28"/>
    </row>
    <row r="41" spans="1:11" s="29" customFormat="1">
      <c r="A41" s="25"/>
      <c r="B41" s="2"/>
      <c r="C41" s="3"/>
      <c r="D41" s="3"/>
      <c r="E41" s="3"/>
      <c r="F41" s="3"/>
      <c r="G41" s="3"/>
      <c r="H41" s="9"/>
      <c r="I41" s="26"/>
      <c r="J41" s="27"/>
      <c r="K41" s="28"/>
    </row>
    <row r="42" spans="1:11" s="29" customFormat="1">
      <c r="A42" s="25"/>
      <c r="B42" s="2"/>
      <c r="C42" s="3"/>
      <c r="D42" s="3"/>
      <c r="E42" s="3"/>
      <c r="F42" s="3"/>
      <c r="G42" s="3"/>
      <c r="H42" s="9"/>
      <c r="I42" s="26"/>
      <c r="J42" s="27"/>
      <c r="K42" s="28"/>
    </row>
    <row r="43" spans="1:11" s="29" customFormat="1">
      <c r="A43" s="25"/>
      <c r="B43" s="2"/>
      <c r="C43" s="3"/>
      <c r="D43" s="3"/>
      <c r="E43" s="3"/>
      <c r="F43" s="3"/>
      <c r="G43" s="3"/>
      <c r="H43" s="9"/>
      <c r="I43" s="26"/>
      <c r="J43" s="27"/>
      <c r="K43" s="28"/>
    </row>
    <row r="44" spans="1:11" s="29" customFormat="1">
      <c r="A44" s="25"/>
      <c r="B44" s="2"/>
      <c r="C44" s="3"/>
      <c r="D44" s="3"/>
      <c r="E44" s="3"/>
      <c r="F44" s="3"/>
      <c r="G44" s="3"/>
      <c r="H44" s="9"/>
      <c r="I44" s="26"/>
      <c r="J44" s="27"/>
      <c r="K44" s="28"/>
    </row>
    <row r="45" spans="1:11" s="29" customFormat="1">
      <c r="A45" s="25"/>
      <c r="B45" s="2"/>
      <c r="C45" s="3"/>
      <c r="D45" s="3"/>
      <c r="E45" s="3"/>
      <c r="F45" s="3"/>
      <c r="G45" s="3"/>
      <c r="H45" s="9"/>
      <c r="I45" s="26"/>
      <c r="J45" s="27"/>
      <c r="K45" s="28"/>
    </row>
    <row r="46" spans="1:11" s="29" customFormat="1">
      <c r="A46" s="25"/>
      <c r="B46" s="2"/>
      <c r="C46" s="3"/>
      <c r="D46" s="3"/>
      <c r="E46" s="3"/>
      <c r="F46" s="3"/>
      <c r="G46" s="3"/>
      <c r="H46" s="9"/>
      <c r="I46" s="26"/>
      <c r="J46" s="27"/>
      <c r="K46" s="28"/>
    </row>
    <row r="47" spans="1:11" s="29" customFormat="1">
      <c r="A47" s="25"/>
      <c r="B47" s="2"/>
      <c r="C47" s="3"/>
      <c r="D47" s="3"/>
      <c r="E47" s="3"/>
      <c r="F47" s="3"/>
      <c r="G47" s="3"/>
      <c r="H47" s="9"/>
      <c r="I47" s="26"/>
      <c r="J47" s="27"/>
      <c r="K47" s="28"/>
    </row>
    <row r="48" spans="1:11" s="29" customFormat="1">
      <c r="A48" s="25"/>
      <c r="B48" s="2"/>
      <c r="C48" s="3"/>
      <c r="D48" s="3"/>
      <c r="E48" s="3"/>
      <c r="F48" s="3"/>
      <c r="G48" s="3"/>
      <c r="H48" s="9"/>
      <c r="I48" s="26"/>
      <c r="J48" s="27"/>
      <c r="K48" s="28"/>
    </row>
    <row r="49" spans="1:11" s="29" customFormat="1">
      <c r="A49" s="25"/>
      <c r="B49" s="2"/>
      <c r="C49" s="3"/>
      <c r="D49" s="3"/>
      <c r="E49" s="3"/>
      <c r="F49" s="3"/>
      <c r="G49" s="3"/>
      <c r="H49" s="9"/>
      <c r="I49" s="26"/>
      <c r="J49" s="27"/>
      <c r="K49" s="28"/>
    </row>
    <row r="50" spans="1:11" s="29" customFormat="1">
      <c r="A50" s="25"/>
      <c r="B50" s="2"/>
      <c r="C50" s="3"/>
      <c r="D50" s="3"/>
      <c r="E50" s="3"/>
      <c r="F50" s="3"/>
      <c r="G50" s="3"/>
      <c r="H50" s="9"/>
      <c r="I50" s="26"/>
      <c r="J50" s="27"/>
      <c r="K50" s="28"/>
    </row>
    <row r="51" spans="1:11" s="29" customFormat="1">
      <c r="A51" s="25"/>
      <c r="B51" s="2"/>
      <c r="C51" s="3"/>
      <c r="D51" s="3"/>
      <c r="E51" s="3"/>
      <c r="F51" s="3"/>
      <c r="G51" s="3"/>
      <c r="H51" s="9"/>
      <c r="I51" s="26"/>
      <c r="J51" s="27"/>
      <c r="K51" s="28"/>
    </row>
    <row r="52" spans="1:11" s="29" customFormat="1">
      <c r="A52" s="25"/>
      <c r="B52" s="2"/>
      <c r="C52" s="3"/>
      <c r="D52" s="3"/>
      <c r="E52" s="3"/>
      <c r="F52" s="3"/>
      <c r="G52" s="3"/>
      <c r="H52" s="9"/>
      <c r="I52" s="26"/>
      <c r="J52" s="27"/>
      <c r="K52" s="28"/>
    </row>
    <row r="53" spans="1:11" s="29" customFormat="1">
      <c r="A53" s="25"/>
      <c r="B53" s="2"/>
      <c r="C53" s="3"/>
      <c r="D53" s="3"/>
      <c r="E53" s="3"/>
      <c r="F53" s="3"/>
      <c r="G53" s="3"/>
      <c r="H53" s="9"/>
      <c r="I53" s="26"/>
      <c r="J53" s="27"/>
      <c r="K53" s="28"/>
    </row>
    <row r="54" spans="1:11" s="29" customFormat="1">
      <c r="A54" s="25"/>
      <c r="B54" s="2"/>
      <c r="C54" s="3"/>
      <c r="D54" s="3"/>
      <c r="E54" s="3"/>
      <c r="F54" s="3"/>
      <c r="G54" s="3"/>
      <c r="H54" s="9"/>
      <c r="I54" s="26"/>
      <c r="J54" s="27"/>
      <c r="K54" s="28"/>
    </row>
    <row r="55" spans="1:11" s="29" customFormat="1">
      <c r="A55" s="25"/>
      <c r="B55" s="2"/>
      <c r="C55" s="3"/>
      <c r="D55" s="3"/>
      <c r="E55" s="3"/>
      <c r="F55" s="3"/>
      <c r="G55" s="3"/>
      <c r="H55" s="9"/>
      <c r="I55" s="26"/>
      <c r="J55" s="27"/>
      <c r="K55" s="28"/>
    </row>
    <row r="56" spans="1:11" s="29" customFormat="1">
      <c r="A56" s="25"/>
      <c r="B56" s="2"/>
      <c r="C56" s="3"/>
      <c r="D56" s="3"/>
      <c r="E56" s="3"/>
      <c r="F56" s="3"/>
      <c r="G56" s="3"/>
      <c r="H56" s="9"/>
      <c r="I56" s="26"/>
      <c r="J56" s="27"/>
      <c r="K56" s="28"/>
    </row>
    <row r="57" spans="1:11" s="29" customFormat="1">
      <c r="A57" s="25"/>
      <c r="B57" s="2"/>
      <c r="C57" s="3"/>
      <c r="D57" s="3"/>
      <c r="E57" s="3"/>
      <c r="F57" s="3"/>
      <c r="G57" s="3"/>
      <c r="H57" s="9"/>
      <c r="I57" s="26"/>
      <c r="J57" s="27"/>
      <c r="K57" s="28"/>
    </row>
    <row r="58" spans="1:11" s="29" customFormat="1">
      <c r="A58" s="25"/>
      <c r="B58" s="2"/>
      <c r="C58" s="3"/>
      <c r="D58" s="3"/>
      <c r="E58" s="3"/>
      <c r="F58" s="3"/>
      <c r="G58" s="3"/>
      <c r="H58" s="9"/>
      <c r="I58" s="26"/>
      <c r="J58" s="27"/>
      <c r="K58" s="28"/>
    </row>
    <row r="59" spans="1:11" s="29" customFormat="1">
      <c r="A59" s="25"/>
      <c r="B59" s="2"/>
      <c r="C59" s="3"/>
      <c r="D59" s="3"/>
      <c r="E59" s="3"/>
      <c r="F59" s="3"/>
      <c r="G59" s="3"/>
      <c r="H59" s="9"/>
      <c r="I59" s="26"/>
      <c r="J59" s="27"/>
      <c r="K59" s="28"/>
    </row>
    <row r="60" spans="1:11" s="29" customFormat="1">
      <c r="A60" s="25"/>
      <c r="B60" s="2"/>
      <c r="C60" s="3"/>
      <c r="D60" s="3"/>
      <c r="E60" s="3"/>
      <c r="F60" s="3"/>
      <c r="G60" s="3"/>
      <c r="H60" s="9"/>
      <c r="I60" s="26"/>
      <c r="J60" s="27"/>
      <c r="K60" s="28"/>
    </row>
    <row r="61" spans="1:11" s="29" customFormat="1">
      <c r="A61" s="25"/>
      <c r="B61" s="2"/>
      <c r="C61" s="3"/>
      <c r="D61" s="3"/>
      <c r="E61" s="3"/>
      <c r="F61" s="3"/>
      <c r="G61" s="3"/>
      <c r="H61" s="9"/>
      <c r="I61" s="26"/>
      <c r="J61" s="27"/>
      <c r="K61" s="28"/>
    </row>
    <row r="62" spans="1:11" s="29" customFormat="1">
      <c r="A62" s="25"/>
      <c r="B62" s="2"/>
      <c r="C62" s="3"/>
      <c r="D62" s="3"/>
      <c r="E62" s="3"/>
      <c r="F62" s="3"/>
      <c r="G62" s="3"/>
      <c r="H62" s="9"/>
      <c r="I62" s="26"/>
      <c r="J62" s="27"/>
      <c r="K62" s="28"/>
    </row>
    <row r="63" spans="1:11" s="29" customFormat="1">
      <c r="A63" s="25"/>
      <c r="B63" s="2"/>
      <c r="C63" s="3"/>
      <c r="D63" s="3"/>
      <c r="E63" s="3"/>
      <c r="F63" s="3"/>
      <c r="G63" s="3"/>
      <c r="H63" s="9"/>
      <c r="I63" s="26"/>
      <c r="J63" s="27"/>
      <c r="K63" s="28"/>
    </row>
    <row r="64" spans="1:11" s="29" customFormat="1">
      <c r="A64" s="25"/>
      <c r="B64" s="2"/>
      <c r="C64" s="3"/>
      <c r="D64" s="3"/>
      <c r="E64" s="3"/>
      <c r="F64" s="3"/>
      <c r="G64" s="3"/>
      <c r="H64" s="9"/>
      <c r="I64" s="26"/>
      <c r="J64" s="27"/>
      <c r="K64" s="28"/>
    </row>
    <row r="65" spans="1:11" s="29" customFormat="1">
      <c r="A65" s="25"/>
      <c r="B65" s="2"/>
      <c r="C65" s="3"/>
      <c r="D65" s="3"/>
      <c r="E65" s="3"/>
      <c r="F65" s="3"/>
      <c r="G65" s="3"/>
      <c r="H65" s="9"/>
      <c r="I65" s="26"/>
      <c r="J65" s="27"/>
      <c r="K65" s="28"/>
    </row>
    <row r="66" spans="1:11" s="29" customFormat="1">
      <c r="A66" s="25"/>
      <c r="B66" s="2"/>
      <c r="C66" s="3"/>
      <c r="D66" s="3"/>
      <c r="E66" s="3"/>
      <c r="F66" s="3"/>
      <c r="G66" s="3"/>
      <c r="H66" s="9"/>
      <c r="I66" s="26"/>
      <c r="J66" s="27"/>
      <c r="K66" s="28"/>
    </row>
    <row r="67" spans="1:11" s="29" customFormat="1">
      <c r="A67" s="25"/>
      <c r="B67" s="2"/>
      <c r="C67" s="3"/>
      <c r="D67" s="3"/>
      <c r="E67" s="3"/>
      <c r="F67" s="3"/>
      <c r="G67" s="3"/>
      <c r="H67" s="9"/>
      <c r="I67" s="26"/>
      <c r="J67" s="27"/>
      <c r="K67" s="28"/>
    </row>
    <row r="68" spans="1:11" s="29" customFormat="1">
      <c r="A68" s="25"/>
      <c r="B68" s="2"/>
      <c r="C68" s="3"/>
      <c r="D68" s="3"/>
      <c r="E68" s="3"/>
      <c r="F68" s="3"/>
      <c r="G68" s="3"/>
      <c r="H68" s="9"/>
      <c r="I68" s="26"/>
      <c r="J68" s="27"/>
      <c r="K68" s="28"/>
    </row>
    <row r="69" spans="1:11" s="29" customFormat="1">
      <c r="A69" s="25"/>
      <c r="B69" s="2"/>
      <c r="C69" s="3"/>
      <c r="D69" s="3"/>
      <c r="E69" s="3"/>
      <c r="F69" s="3"/>
      <c r="G69" s="3"/>
      <c r="H69" s="9"/>
      <c r="I69" s="26"/>
      <c r="J69" s="27"/>
      <c r="K69" s="28"/>
    </row>
    <row r="70" spans="1:11" s="29" customFormat="1">
      <c r="A70" s="25"/>
      <c r="B70" s="2"/>
      <c r="C70" s="3"/>
      <c r="D70" s="3"/>
      <c r="E70" s="3"/>
      <c r="F70" s="3"/>
      <c r="G70" s="3"/>
      <c r="H70" s="9"/>
      <c r="I70" s="26"/>
      <c r="J70" s="27"/>
      <c r="K70" s="28"/>
    </row>
    <row r="71" spans="1:11" s="29" customFormat="1">
      <c r="A71" s="25"/>
      <c r="B71" s="2"/>
      <c r="C71" s="3"/>
      <c r="D71" s="3"/>
      <c r="E71" s="3"/>
      <c r="F71" s="3"/>
      <c r="G71" s="3"/>
      <c r="H71" s="9"/>
      <c r="I71" s="26"/>
      <c r="J71" s="27"/>
      <c r="K71" s="28"/>
    </row>
    <row r="72" spans="1:11" s="29" customFormat="1">
      <c r="A72" s="25"/>
      <c r="B72" s="2"/>
      <c r="C72" s="3"/>
      <c r="D72" s="3"/>
      <c r="E72" s="3"/>
      <c r="F72" s="3"/>
      <c r="G72" s="3"/>
      <c r="H72" s="9"/>
      <c r="I72" s="26"/>
      <c r="J72" s="27"/>
      <c r="K72" s="28"/>
    </row>
    <row r="73" spans="1:11" s="29" customFormat="1">
      <c r="A73" s="25"/>
      <c r="B73" s="2"/>
      <c r="C73" s="3"/>
      <c r="D73" s="3"/>
      <c r="E73" s="3"/>
      <c r="F73" s="3"/>
      <c r="G73" s="3"/>
      <c r="H73" s="9"/>
      <c r="I73" s="26"/>
      <c r="J73" s="27"/>
      <c r="K73" s="28"/>
    </row>
    <row r="74" spans="1:11" s="29" customFormat="1">
      <c r="A74" s="25"/>
      <c r="B74" s="2"/>
      <c r="C74" s="3"/>
      <c r="D74" s="3"/>
      <c r="E74" s="3"/>
      <c r="F74" s="3"/>
      <c r="G74" s="3"/>
      <c r="H74" s="9"/>
      <c r="I74" s="26"/>
      <c r="J74" s="27"/>
      <c r="K74" s="28"/>
    </row>
    <row r="75" spans="1:11" s="29" customFormat="1">
      <c r="A75" s="25"/>
      <c r="B75" s="2"/>
      <c r="C75" s="3"/>
      <c r="D75" s="3"/>
      <c r="E75" s="3"/>
      <c r="F75" s="3"/>
      <c r="G75" s="3"/>
      <c r="H75" s="9"/>
      <c r="I75" s="26"/>
      <c r="J75" s="27"/>
      <c r="K75" s="28"/>
    </row>
    <row r="76" spans="1:11" s="29" customFormat="1">
      <c r="A76" s="25"/>
      <c r="B76" s="2"/>
      <c r="C76" s="3"/>
      <c r="D76" s="3"/>
      <c r="E76" s="3"/>
      <c r="F76" s="3"/>
      <c r="G76" s="3"/>
      <c r="H76" s="9"/>
      <c r="I76" s="26"/>
      <c r="J76" s="27"/>
      <c r="K76" s="28"/>
    </row>
    <row r="77" spans="1:11" s="29" customFormat="1">
      <c r="A77" s="25"/>
      <c r="B77" s="2"/>
      <c r="C77" s="3"/>
      <c r="D77" s="3"/>
      <c r="E77" s="3"/>
      <c r="F77" s="3"/>
      <c r="G77" s="3"/>
      <c r="H77" s="9"/>
      <c r="I77" s="26"/>
      <c r="J77" s="27"/>
      <c r="K77" s="28"/>
    </row>
    <row r="78" spans="1:11" s="29" customFormat="1">
      <c r="A78" s="25"/>
      <c r="B78" s="2"/>
      <c r="C78" s="3"/>
      <c r="D78" s="3"/>
      <c r="E78" s="3"/>
      <c r="F78" s="3"/>
      <c r="G78" s="3"/>
      <c r="H78" s="9"/>
      <c r="I78" s="26"/>
      <c r="J78" s="27"/>
      <c r="K78" s="28"/>
    </row>
    <row r="79" spans="1:11" s="29" customFormat="1">
      <c r="A79" s="25"/>
      <c r="B79" s="2"/>
      <c r="C79" s="3"/>
      <c r="D79" s="3"/>
      <c r="E79" s="3"/>
      <c r="F79" s="3"/>
      <c r="G79" s="3"/>
      <c r="H79" s="9"/>
      <c r="I79" s="26"/>
      <c r="J79" s="27"/>
      <c r="K79" s="28"/>
    </row>
    <row r="80" spans="1:11" s="29" customFormat="1">
      <c r="A80" s="25"/>
      <c r="B80" s="2"/>
      <c r="C80" s="3"/>
      <c r="D80" s="3"/>
      <c r="E80" s="3"/>
      <c r="F80" s="3"/>
      <c r="G80" s="3"/>
      <c r="H80" s="9"/>
      <c r="I80" s="26"/>
      <c r="J80" s="27"/>
      <c r="K80" s="28"/>
    </row>
    <row r="81" spans="1:11" s="29" customFormat="1">
      <c r="A81" s="25"/>
      <c r="B81" s="2"/>
      <c r="C81" s="3"/>
      <c r="D81" s="3"/>
      <c r="E81" s="3"/>
      <c r="F81" s="3"/>
      <c r="G81" s="3"/>
      <c r="H81" s="9"/>
      <c r="I81" s="26"/>
      <c r="J81" s="27"/>
      <c r="K81" s="28"/>
    </row>
    <row r="82" spans="1:11" s="29" customFormat="1">
      <c r="A82" s="25"/>
      <c r="B82" s="2"/>
      <c r="C82" s="3"/>
      <c r="D82" s="3"/>
      <c r="E82" s="3"/>
      <c r="F82" s="3"/>
      <c r="G82" s="3"/>
      <c r="H82" s="9"/>
      <c r="I82" s="26"/>
      <c r="J82" s="27"/>
      <c r="K82" s="28"/>
    </row>
    <row r="83" spans="1:11" s="29" customFormat="1">
      <c r="A83" s="25"/>
      <c r="B83" s="2"/>
      <c r="C83" s="3"/>
      <c r="D83" s="3"/>
      <c r="E83" s="3"/>
      <c r="F83" s="3"/>
      <c r="G83" s="3"/>
      <c r="H83" s="9"/>
      <c r="I83" s="26"/>
      <c r="J83" s="27"/>
      <c r="K83" s="28"/>
    </row>
    <row r="84" spans="1:11" s="29" customFormat="1">
      <c r="A84" s="25"/>
      <c r="B84" s="2"/>
      <c r="C84" s="3"/>
      <c r="D84" s="3"/>
      <c r="E84" s="3"/>
      <c r="F84" s="3"/>
      <c r="G84" s="3"/>
      <c r="H84" s="9"/>
      <c r="I84" s="26"/>
      <c r="J84" s="27"/>
      <c r="K84" s="28"/>
    </row>
    <row r="85" spans="1:11" s="29" customFormat="1">
      <c r="A85" s="25"/>
      <c r="B85" s="2"/>
      <c r="C85" s="3"/>
      <c r="D85" s="3"/>
      <c r="E85" s="3"/>
      <c r="F85" s="3"/>
      <c r="G85" s="3"/>
      <c r="H85" s="9"/>
      <c r="I85" s="26"/>
      <c r="J85" s="27"/>
      <c r="K85" s="28"/>
    </row>
    <row r="86" spans="1:11" s="29" customFormat="1">
      <c r="A86" s="25"/>
      <c r="B86" s="2"/>
      <c r="C86" s="3"/>
      <c r="D86" s="3"/>
      <c r="E86" s="3"/>
      <c r="F86" s="3"/>
      <c r="G86" s="3"/>
      <c r="H86" s="9"/>
      <c r="I86" s="26"/>
      <c r="J86" s="27"/>
      <c r="K86" s="28"/>
    </row>
    <row r="87" spans="1:11" s="29" customFormat="1">
      <c r="A87" s="25"/>
      <c r="B87" s="2"/>
      <c r="C87" s="3"/>
      <c r="D87" s="3"/>
      <c r="E87" s="3"/>
      <c r="F87" s="3"/>
      <c r="G87" s="3"/>
      <c r="H87" s="9"/>
      <c r="I87" s="26"/>
      <c r="J87" s="27"/>
      <c r="K87" s="28"/>
    </row>
    <row r="88" spans="1:11" s="29" customFormat="1">
      <c r="A88" s="25"/>
      <c r="B88" s="2"/>
      <c r="C88" s="3"/>
      <c r="D88" s="3"/>
      <c r="E88" s="3"/>
      <c r="F88" s="3"/>
      <c r="G88" s="3"/>
      <c r="H88" s="9"/>
      <c r="I88" s="26"/>
      <c r="J88" s="27"/>
      <c r="K88" s="28"/>
    </row>
    <row r="89" spans="1:11" s="29" customFormat="1">
      <c r="A89" s="25"/>
      <c r="B89" s="2"/>
      <c r="C89" s="3"/>
      <c r="D89" s="3"/>
      <c r="E89" s="3"/>
      <c r="F89" s="3"/>
      <c r="G89" s="3"/>
      <c r="H89" s="9"/>
      <c r="I89" s="26"/>
      <c r="J89" s="27"/>
      <c r="K89" s="28"/>
    </row>
    <row r="90" spans="1:11" s="29" customFormat="1">
      <c r="A90" s="25"/>
      <c r="B90" s="2"/>
      <c r="C90" s="3"/>
      <c r="D90" s="3"/>
      <c r="E90" s="3"/>
      <c r="F90" s="3"/>
      <c r="G90" s="3"/>
      <c r="H90" s="9"/>
      <c r="I90" s="26"/>
      <c r="J90" s="27"/>
      <c r="K90" s="28"/>
    </row>
    <row r="91" spans="1:11" s="29" customFormat="1">
      <c r="A91" s="25"/>
      <c r="B91" s="2"/>
      <c r="C91" s="3"/>
      <c r="D91" s="3"/>
      <c r="E91" s="3"/>
      <c r="F91" s="3"/>
      <c r="G91" s="3"/>
      <c r="H91" s="9"/>
      <c r="I91" s="26"/>
      <c r="J91" s="27"/>
      <c r="K91" s="28"/>
    </row>
    <row r="92" spans="1:11" s="29" customFormat="1">
      <c r="A92" s="25"/>
      <c r="B92" s="2"/>
      <c r="C92" s="3"/>
      <c r="D92" s="3"/>
      <c r="E92" s="3"/>
      <c r="F92" s="3"/>
      <c r="G92" s="3"/>
      <c r="H92" s="9"/>
      <c r="I92" s="26"/>
      <c r="J92" s="27"/>
      <c r="K92" s="28"/>
    </row>
    <row r="93" spans="1:11" s="29" customFormat="1">
      <c r="A93" s="25"/>
      <c r="B93" s="2"/>
      <c r="C93" s="3"/>
      <c r="D93" s="3"/>
      <c r="E93" s="3"/>
      <c r="F93" s="3"/>
      <c r="G93" s="3"/>
      <c r="H93" s="9"/>
      <c r="I93" s="26"/>
      <c r="J93" s="27"/>
      <c r="K93" s="28"/>
    </row>
    <row r="94" spans="1:11" s="29" customFormat="1">
      <c r="A94" s="25"/>
      <c r="B94" s="2"/>
      <c r="C94" s="3"/>
      <c r="D94" s="3"/>
      <c r="E94" s="3"/>
      <c r="F94" s="3"/>
      <c r="G94" s="3"/>
      <c r="H94" s="9"/>
      <c r="I94" s="26"/>
      <c r="J94" s="27"/>
      <c r="K94" s="28"/>
    </row>
    <row r="95" spans="1:11" s="29" customFormat="1">
      <c r="A95" s="25"/>
      <c r="B95" s="2"/>
      <c r="C95" s="3"/>
      <c r="D95" s="3"/>
      <c r="E95" s="3"/>
      <c r="F95" s="3"/>
      <c r="G95" s="3"/>
      <c r="H95" s="9"/>
      <c r="I95" s="26"/>
      <c r="J95" s="27"/>
      <c r="K95" s="28"/>
    </row>
    <row r="96" spans="1:11" s="29" customFormat="1">
      <c r="A96" s="25"/>
      <c r="B96" s="2"/>
      <c r="C96" s="3"/>
      <c r="D96" s="3"/>
      <c r="E96" s="3"/>
      <c r="F96" s="3"/>
      <c r="G96" s="3"/>
      <c r="H96" s="9"/>
      <c r="I96" s="26"/>
      <c r="J96" s="27"/>
      <c r="K96" s="28"/>
    </row>
    <row r="97" spans="1:11" s="29" customFormat="1">
      <c r="A97" s="25"/>
      <c r="B97" s="2"/>
      <c r="C97" s="3"/>
      <c r="D97" s="3"/>
      <c r="E97" s="3"/>
      <c r="F97" s="3"/>
      <c r="G97" s="3"/>
      <c r="H97" s="9"/>
      <c r="I97" s="26"/>
      <c r="J97" s="27"/>
      <c r="K97" s="28"/>
    </row>
    <row r="98" spans="1:11" s="29" customFormat="1">
      <c r="A98" s="25"/>
      <c r="B98" s="2"/>
      <c r="C98" s="3"/>
      <c r="D98" s="3"/>
      <c r="E98" s="3"/>
      <c r="F98" s="3"/>
      <c r="G98" s="3"/>
      <c r="H98" s="9"/>
      <c r="I98" s="26"/>
      <c r="J98" s="27"/>
      <c r="K98" s="28"/>
    </row>
    <row r="99" spans="1:11" s="29" customFormat="1">
      <c r="A99" s="25"/>
      <c r="B99" s="2"/>
      <c r="C99" s="3"/>
      <c r="D99" s="3"/>
      <c r="E99" s="3"/>
      <c r="F99" s="3"/>
      <c r="G99" s="3"/>
      <c r="H99" s="9"/>
      <c r="I99" s="26"/>
      <c r="J99" s="27"/>
      <c r="K99" s="28"/>
    </row>
    <row r="100" spans="1:11" s="29" customFormat="1">
      <c r="A100" s="25"/>
      <c r="B100" s="2"/>
      <c r="C100" s="3"/>
      <c r="D100" s="3"/>
      <c r="E100" s="3"/>
      <c r="F100" s="3"/>
      <c r="G100" s="3"/>
      <c r="H100" s="9"/>
      <c r="I100" s="26"/>
      <c r="J100" s="27"/>
      <c r="K100" s="28"/>
    </row>
    <row r="101" spans="1:11" s="29" customFormat="1">
      <c r="A101" s="25"/>
      <c r="B101" s="2"/>
      <c r="C101" s="3"/>
      <c r="D101" s="3"/>
      <c r="E101" s="3"/>
      <c r="F101" s="3"/>
      <c r="G101" s="3"/>
      <c r="H101" s="9"/>
      <c r="I101" s="26"/>
      <c r="J101" s="27"/>
      <c r="K101" s="28"/>
    </row>
    <row r="102" spans="1:11" s="29" customFormat="1">
      <c r="A102" s="25"/>
      <c r="B102" s="2"/>
      <c r="C102" s="3"/>
      <c r="D102" s="3"/>
      <c r="E102" s="3"/>
      <c r="F102" s="3"/>
      <c r="G102" s="3"/>
      <c r="H102" s="9"/>
      <c r="I102" s="26"/>
      <c r="J102" s="27"/>
      <c r="K102" s="28"/>
    </row>
    <row r="103" spans="1:11" s="29" customFormat="1">
      <c r="A103" s="25"/>
      <c r="B103" s="2"/>
      <c r="C103" s="3"/>
      <c r="D103" s="3"/>
      <c r="E103" s="3"/>
      <c r="F103" s="3"/>
      <c r="G103" s="3"/>
      <c r="H103" s="9"/>
      <c r="I103" s="26"/>
      <c r="J103" s="27"/>
      <c r="K103" s="28"/>
    </row>
    <row r="104" spans="1:11" s="29" customFormat="1">
      <c r="A104" s="25"/>
      <c r="B104" s="2"/>
      <c r="C104" s="3"/>
      <c r="D104" s="3"/>
      <c r="E104" s="3"/>
      <c r="F104" s="3"/>
      <c r="G104" s="3"/>
      <c r="H104" s="9"/>
      <c r="I104" s="26"/>
      <c r="J104" s="27"/>
      <c r="K104" s="28"/>
    </row>
    <row r="105" spans="1:11" s="29" customFormat="1">
      <c r="A105" s="25"/>
      <c r="B105" s="2"/>
      <c r="C105" s="3"/>
      <c r="D105" s="3"/>
      <c r="E105" s="3"/>
      <c r="F105" s="3"/>
      <c r="G105" s="3"/>
      <c r="H105" s="9"/>
      <c r="I105" s="26"/>
      <c r="J105" s="27"/>
      <c r="K105" s="28"/>
    </row>
    <row r="106" spans="1:11" s="29" customFormat="1">
      <c r="A106" s="25"/>
      <c r="B106" s="2"/>
      <c r="C106" s="3"/>
      <c r="D106" s="3"/>
      <c r="E106" s="3"/>
      <c r="F106" s="3"/>
      <c r="G106" s="3"/>
      <c r="H106" s="9"/>
      <c r="I106" s="26"/>
      <c r="J106" s="27"/>
      <c r="K106" s="28"/>
    </row>
    <row r="107" spans="1:11" s="29" customFormat="1">
      <c r="A107" s="25"/>
      <c r="B107" s="2"/>
      <c r="C107" s="3"/>
      <c r="D107" s="3"/>
      <c r="E107" s="3"/>
      <c r="F107" s="3"/>
      <c r="G107" s="3"/>
      <c r="H107" s="9"/>
      <c r="I107" s="26"/>
      <c r="J107" s="27"/>
      <c r="K107" s="28"/>
    </row>
    <row r="108" spans="1:11" s="29" customFormat="1">
      <c r="A108" s="25"/>
      <c r="B108" s="2"/>
      <c r="C108" s="3"/>
      <c r="D108" s="3"/>
      <c r="E108" s="3"/>
      <c r="F108" s="3"/>
      <c r="G108" s="3"/>
      <c r="H108" s="9"/>
      <c r="I108" s="26"/>
      <c r="J108" s="27"/>
      <c r="K108" s="28"/>
    </row>
    <row r="109" spans="1:11" s="29" customFormat="1">
      <c r="A109" s="25"/>
      <c r="B109" s="2"/>
      <c r="C109" s="3"/>
      <c r="D109" s="3"/>
      <c r="E109" s="3"/>
      <c r="F109" s="3"/>
      <c r="G109" s="3"/>
      <c r="H109" s="9"/>
      <c r="I109" s="26"/>
      <c r="J109" s="27"/>
      <c r="K109" s="28"/>
    </row>
    <row r="110" spans="1:11" s="29" customFormat="1">
      <c r="A110" s="25"/>
      <c r="B110" s="2"/>
      <c r="C110" s="3"/>
      <c r="D110" s="3"/>
      <c r="E110" s="3"/>
      <c r="F110" s="3"/>
      <c r="G110" s="3"/>
      <c r="H110" s="9"/>
      <c r="I110" s="26"/>
      <c r="J110" s="27"/>
      <c r="K110" s="28"/>
    </row>
    <row r="111" spans="1:11" s="29" customFormat="1">
      <c r="A111" s="25"/>
      <c r="B111" s="2"/>
      <c r="C111" s="3"/>
      <c r="D111" s="3"/>
      <c r="E111" s="3"/>
      <c r="F111" s="3"/>
      <c r="G111" s="3"/>
      <c r="H111" s="9"/>
      <c r="I111" s="26"/>
      <c r="J111" s="27"/>
      <c r="K111" s="28"/>
    </row>
    <row r="112" spans="1:11" s="29" customFormat="1">
      <c r="A112" s="25"/>
      <c r="B112" s="2"/>
      <c r="C112" s="3"/>
      <c r="D112" s="3"/>
      <c r="E112" s="3"/>
      <c r="F112" s="3"/>
      <c r="G112" s="3"/>
      <c r="H112" s="9"/>
      <c r="I112" s="26"/>
      <c r="J112" s="27"/>
      <c r="K112" s="28"/>
    </row>
    <row r="113" spans="1:11" s="29" customFormat="1">
      <c r="A113" s="25"/>
      <c r="B113" s="2"/>
      <c r="C113" s="3"/>
      <c r="D113" s="3"/>
      <c r="E113" s="3"/>
      <c r="F113" s="3"/>
      <c r="G113" s="3"/>
      <c r="H113" s="9"/>
      <c r="I113" s="26"/>
      <c r="J113" s="27"/>
      <c r="K113" s="28"/>
    </row>
    <row r="114" spans="1:11" s="29" customFormat="1">
      <c r="A114" s="25"/>
      <c r="B114" s="2"/>
      <c r="C114" s="3"/>
      <c r="D114" s="3"/>
      <c r="E114" s="3"/>
      <c r="F114" s="3"/>
      <c r="G114" s="3"/>
      <c r="H114" s="9"/>
      <c r="I114" s="26"/>
      <c r="J114" s="27"/>
      <c r="K114" s="28"/>
    </row>
    <row r="115" spans="1:11" s="29" customFormat="1">
      <c r="A115" s="25"/>
      <c r="B115" s="2"/>
      <c r="C115" s="3"/>
      <c r="D115" s="3"/>
      <c r="E115" s="3"/>
      <c r="F115" s="3"/>
      <c r="G115" s="3"/>
      <c r="H115" s="9"/>
      <c r="I115" s="26"/>
      <c r="J115" s="27"/>
      <c r="K115" s="28"/>
    </row>
    <row r="116" spans="1:11" s="29" customFormat="1">
      <c r="A116" s="25"/>
      <c r="B116" s="2"/>
      <c r="C116" s="3"/>
      <c r="D116" s="3"/>
      <c r="E116" s="3"/>
      <c r="F116" s="3"/>
      <c r="G116" s="3"/>
      <c r="H116" s="9"/>
      <c r="I116" s="26"/>
      <c r="J116" s="27"/>
      <c r="K116" s="28"/>
    </row>
    <row r="117" spans="1:11" s="29" customFormat="1">
      <c r="A117" s="25"/>
      <c r="B117" s="2"/>
      <c r="C117" s="3"/>
      <c r="D117" s="3"/>
      <c r="E117" s="3"/>
      <c r="F117" s="3"/>
      <c r="G117" s="3"/>
      <c r="H117" s="9"/>
      <c r="I117" s="26"/>
      <c r="J117" s="27"/>
      <c r="K117" s="28"/>
    </row>
    <row r="118" spans="1:11" s="29" customFormat="1">
      <c r="A118" s="25"/>
      <c r="B118" s="2"/>
      <c r="C118" s="3"/>
      <c r="D118" s="3"/>
      <c r="E118" s="3"/>
      <c r="F118" s="3"/>
      <c r="G118" s="3"/>
      <c r="H118" s="9"/>
      <c r="I118" s="26"/>
      <c r="J118" s="27"/>
      <c r="K118" s="28"/>
    </row>
    <row r="119" spans="1:11" s="29" customFormat="1">
      <c r="A119" s="25"/>
      <c r="B119" s="2"/>
      <c r="C119" s="3"/>
      <c r="D119" s="3"/>
      <c r="E119" s="3"/>
      <c r="F119" s="3"/>
      <c r="G119" s="3"/>
      <c r="H119" s="9"/>
      <c r="I119" s="26"/>
      <c r="J119" s="27"/>
      <c r="K119" s="28"/>
    </row>
    <row r="120" spans="1:11" s="29" customFormat="1">
      <c r="A120" s="25"/>
      <c r="B120" s="2"/>
      <c r="C120" s="3"/>
      <c r="D120" s="3"/>
      <c r="E120" s="3"/>
      <c r="F120" s="3"/>
      <c r="G120" s="3"/>
      <c r="H120" s="9"/>
      <c r="I120" s="26"/>
      <c r="J120" s="27"/>
      <c r="K120" s="28"/>
    </row>
    <row r="121" spans="1:11" s="29" customFormat="1">
      <c r="A121" s="25"/>
      <c r="B121" s="2"/>
      <c r="C121" s="3"/>
      <c r="D121" s="3"/>
      <c r="E121" s="3"/>
      <c r="F121" s="3"/>
      <c r="G121" s="3"/>
      <c r="H121" s="9"/>
      <c r="I121" s="26"/>
      <c r="J121" s="27"/>
      <c r="K121" s="28"/>
    </row>
    <row r="122" spans="1:11" s="29" customFormat="1">
      <c r="A122" s="25"/>
      <c r="B122" s="2"/>
      <c r="C122" s="3"/>
      <c r="D122" s="3"/>
      <c r="E122" s="3"/>
      <c r="F122" s="3"/>
      <c r="G122" s="3"/>
      <c r="H122" s="9"/>
      <c r="I122" s="26"/>
      <c r="J122" s="27"/>
      <c r="K122" s="28"/>
    </row>
    <row r="123" spans="1:11" s="29" customFormat="1">
      <c r="A123" s="25"/>
      <c r="B123" s="2"/>
      <c r="C123" s="3"/>
      <c r="D123" s="3"/>
      <c r="E123" s="3"/>
      <c r="F123" s="3"/>
      <c r="G123" s="3"/>
      <c r="H123" s="9"/>
      <c r="I123" s="26"/>
      <c r="J123" s="27"/>
      <c r="K123" s="28"/>
    </row>
    <row r="124" spans="1:11" s="29" customFormat="1">
      <c r="A124" s="25"/>
      <c r="B124" s="2"/>
      <c r="C124" s="3"/>
      <c r="D124" s="3"/>
      <c r="E124" s="3"/>
      <c r="F124" s="3"/>
      <c r="G124" s="3"/>
      <c r="H124" s="9"/>
      <c r="I124" s="26"/>
      <c r="J124" s="27"/>
      <c r="K124" s="28"/>
    </row>
    <row r="125" spans="1:11" s="29" customFormat="1">
      <c r="A125" s="25"/>
      <c r="B125" s="2"/>
      <c r="C125" s="3"/>
      <c r="D125" s="3"/>
      <c r="E125" s="3"/>
      <c r="F125" s="3"/>
      <c r="G125" s="3"/>
      <c r="H125" s="9"/>
      <c r="I125" s="26"/>
      <c r="J125" s="27"/>
      <c r="K125" s="28"/>
    </row>
    <row r="126" spans="1:11" s="29" customFormat="1">
      <c r="A126" s="25"/>
      <c r="B126" s="2"/>
      <c r="C126" s="3"/>
      <c r="D126" s="3"/>
      <c r="E126" s="3"/>
      <c r="F126" s="3"/>
      <c r="G126" s="3"/>
      <c r="H126" s="9"/>
      <c r="I126" s="26"/>
      <c r="J126" s="27"/>
      <c r="K126" s="28"/>
    </row>
    <row r="127" spans="1:11" s="29" customFormat="1">
      <c r="A127" s="25"/>
      <c r="B127" s="2"/>
      <c r="C127" s="3"/>
      <c r="D127" s="3"/>
      <c r="E127" s="3"/>
      <c r="F127" s="3"/>
      <c r="G127" s="3"/>
      <c r="H127" s="9"/>
      <c r="I127" s="26"/>
      <c r="J127" s="27"/>
      <c r="K127" s="28"/>
    </row>
    <row r="128" spans="1:11" s="29" customFormat="1">
      <c r="A128" s="25"/>
      <c r="B128" s="2"/>
      <c r="C128" s="3"/>
      <c r="D128" s="3"/>
      <c r="E128" s="3"/>
      <c r="F128" s="3"/>
      <c r="G128" s="3"/>
      <c r="H128" s="9"/>
      <c r="I128" s="26"/>
      <c r="J128" s="27"/>
      <c r="K128" s="28"/>
    </row>
    <row r="129" spans="1:11" s="29" customFormat="1">
      <c r="A129" s="25"/>
      <c r="B129" s="2"/>
      <c r="C129" s="3"/>
      <c r="D129" s="3"/>
      <c r="E129" s="3"/>
      <c r="F129" s="3"/>
      <c r="G129" s="3"/>
      <c r="H129" s="9"/>
      <c r="I129" s="26"/>
      <c r="J129" s="27"/>
      <c r="K129" s="28"/>
    </row>
    <row r="130" spans="1:11" s="29" customFormat="1">
      <c r="A130" s="25"/>
      <c r="B130" s="2"/>
      <c r="C130" s="3"/>
      <c r="D130" s="3"/>
      <c r="E130" s="3"/>
      <c r="F130" s="3"/>
      <c r="G130" s="3"/>
      <c r="H130" s="9"/>
      <c r="I130" s="26"/>
      <c r="J130" s="27"/>
      <c r="K130" s="28"/>
    </row>
    <row r="131" spans="1:11" s="29" customFormat="1">
      <c r="A131" s="25"/>
      <c r="B131" s="2"/>
      <c r="C131" s="3"/>
      <c r="D131" s="3"/>
      <c r="E131" s="3"/>
      <c r="F131" s="3"/>
      <c r="G131" s="3"/>
      <c r="H131" s="9"/>
      <c r="I131" s="26"/>
      <c r="J131" s="27"/>
      <c r="K131" s="28"/>
    </row>
    <row r="132" spans="1:11" s="29" customFormat="1">
      <c r="A132" s="25"/>
      <c r="B132" s="2"/>
      <c r="C132" s="3"/>
      <c r="D132" s="3"/>
      <c r="E132" s="3"/>
      <c r="F132" s="3"/>
      <c r="G132" s="3"/>
      <c r="H132" s="9"/>
      <c r="I132" s="26"/>
      <c r="J132" s="27"/>
      <c r="K132" s="28"/>
    </row>
    <row r="133" spans="1:11" s="29" customFormat="1">
      <c r="A133" s="25"/>
      <c r="B133" s="2"/>
      <c r="C133" s="3"/>
      <c r="D133" s="3"/>
      <c r="E133" s="3"/>
      <c r="F133" s="3"/>
      <c r="G133" s="3"/>
      <c r="H133" s="9"/>
      <c r="I133" s="26"/>
      <c r="J133" s="27"/>
      <c r="K133" s="28"/>
    </row>
    <row r="134" spans="1:11" s="29" customFormat="1">
      <c r="A134" s="25"/>
      <c r="B134" s="2"/>
      <c r="C134" s="3"/>
      <c r="D134" s="3"/>
      <c r="E134" s="3"/>
      <c r="F134" s="3"/>
      <c r="G134" s="3"/>
      <c r="H134" s="9"/>
      <c r="I134" s="26"/>
      <c r="J134" s="27"/>
      <c r="K134" s="28"/>
    </row>
    <row r="135" spans="1:11" s="29" customFormat="1">
      <c r="A135" s="25"/>
      <c r="B135" s="2"/>
      <c r="C135" s="3"/>
      <c r="D135" s="3"/>
      <c r="E135" s="3"/>
      <c r="F135" s="3"/>
      <c r="G135" s="3"/>
      <c r="H135" s="9"/>
      <c r="I135" s="26"/>
      <c r="J135" s="27"/>
      <c r="K135" s="28"/>
    </row>
    <row r="136" spans="1:11" s="29" customFormat="1">
      <c r="A136" s="25"/>
      <c r="B136" s="2"/>
      <c r="C136" s="3"/>
      <c r="D136" s="3"/>
      <c r="E136" s="3"/>
      <c r="F136" s="3"/>
      <c r="G136" s="3"/>
      <c r="H136" s="9"/>
      <c r="I136" s="26"/>
      <c r="J136" s="27"/>
      <c r="K136" s="28"/>
    </row>
    <row r="137" spans="1:11" s="29" customFormat="1">
      <c r="A137" s="25"/>
      <c r="B137" s="2"/>
      <c r="C137" s="3"/>
      <c r="D137" s="3"/>
      <c r="E137" s="3"/>
      <c r="F137" s="3"/>
      <c r="G137" s="3"/>
      <c r="H137" s="9"/>
      <c r="I137" s="26"/>
      <c r="J137" s="27"/>
      <c r="K137" s="28"/>
    </row>
    <row r="138" spans="1:11" s="29" customFormat="1">
      <c r="A138" s="25"/>
      <c r="B138" s="2"/>
      <c r="C138" s="3"/>
      <c r="D138" s="3"/>
      <c r="E138" s="3"/>
      <c r="F138" s="3"/>
      <c r="G138" s="3"/>
      <c r="H138" s="9"/>
      <c r="I138" s="26"/>
      <c r="J138" s="27"/>
      <c r="K138" s="28"/>
    </row>
    <row r="139" spans="1:11" s="29" customFormat="1">
      <c r="A139" s="25"/>
      <c r="B139" s="2"/>
      <c r="C139" s="3"/>
      <c r="D139" s="3"/>
      <c r="E139" s="3"/>
      <c r="F139" s="3"/>
      <c r="G139" s="3"/>
      <c r="H139" s="9"/>
      <c r="I139" s="26"/>
      <c r="J139" s="27"/>
      <c r="K139" s="28"/>
    </row>
    <row r="140" spans="1:11" s="29" customFormat="1">
      <c r="A140" s="25"/>
      <c r="B140" s="2"/>
      <c r="C140" s="3"/>
      <c r="D140" s="3"/>
      <c r="E140" s="3"/>
      <c r="F140" s="3"/>
      <c r="G140" s="3"/>
      <c r="H140" s="9"/>
      <c r="I140" s="26"/>
      <c r="J140" s="27"/>
      <c r="K140" s="28"/>
    </row>
    <row r="141" spans="1:11" s="29" customFormat="1">
      <c r="A141" s="25"/>
      <c r="B141" s="2"/>
      <c r="C141" s="3"/>
      <c r="D141" s="3"/>
      <c r="E141" s="3"/>
      <c r="F141" s="3"/>
      <c r="G141" s="3"/>
      <c r="H141" s="9"/>
      <c r="I141" s="26"/>
      <c r="J141" s="27"/>
      <c r="K141" s="28"/>
    </row>
    <row r="142" spans="1:11" s="29" customFormat="1">
      <c r="A142" s="25"/>
      <c r="B142" s="2"/>
      <c r="C142" s="3"/>
      <c r="D142" s="3"/>
      <c r="E142" s="3"/>
      <c r="F142" s="3"/>
      <c r="G142" s="3"/>
      <c r="H142" s="9"/>
      <c r="I142" s="26"/>
      <c r="J142" s="27"/>
      <c r="K142" s="28"/>
    </row>
    <row r="143" spans="1:11" s="29" customFormat="1">
      <c r="A143" s="25"/>
      <c r="B143" s="2"/>
      <c r="C143" s="3"/>
      <c r="D143" s="3"/>
      <c r="E143" s="3"/>
      <c r="F143" s="3"/>
      <c r="G143" s="3"/>
      <c r="H143" s="9"/>
      <c r="I143" s="26"/>
      <c r="J143" s="27"/>
      <c r="K143" s="28"/>
    </row>
    <row r="144" spans="1:11" s="29" customFormat="1">
      <c r="A144" s="25"/>
      <c r="B144" s="2"/>
      <c r="C144" s="3"/>
      <c r="D144" s="3"/>
      <c r="E144" s="3"/>
      <c r="F144" s="3"/>
      <c r="G144" s="3"/>
      <c r="H144" s="9"/>
      <c r="I144" s="26"/>
      <c r="J144" s="27"/>
      <c r="K144" s="28"/>
    </row>
    <row r="145" spans="1:11" s="29" customFormat="1">
      <c r="A145" s="25"/>
      <c r="B145" s="2"/>
      <c r="C145" s="3"/>
      <c r="D145" s="3"/>
      <c r="E145" s="3"/>
      <c r="F145" s="3"/>
      <c r="G145" s="3"/>
      <c r="H145" s="9"/>
      <c r="I145" s="26"/>
      <c r="J145" s="27"/>
      <c r="K145" s="28"/>
    </row>
    <row r="146" spans="1:11" s="29" customFormat="1">
      <c r="A146" s="25"/>
      <c r="B146" s="2"/>
      <c r="C146" s="3"/>
      <c r="D146" s="3"/>
      <c r="E146" s="3"/>
      <c r="F146" s="3"/>
      <c r="G146" s="3"/>
      <c r="H146" s="9"/>
      <c r="I146" s="26"/>
      <c r="J146" s="27"/>
      <c r="K146" s="28"/>
    </row>
    <row r="147" spans="1:11" s="29" customFormat="1">
      <c r="A147" s="25"/>
      <c r="B147" s="2"/>
      <c r="C147" s="3"/>
      <c r="D147" s="3"/>
      <c r="E147" s="3"/>
      <c r="F147" s="3"/>
      <c r="G147" s="3"/>
      <c r="H147" s="9"/>
      <c r="I147" s="26"/>
      <c r="J147" s="27"/>
      <c r="K147" s="28"/>
    </row>
    <row r="148" spans="1:11" s="29" customFormat="1">
      <c r="A148" s="25"/>
      <c r="B148" s="2"/>
      <c r="C148" s="3"/>
      <c r="D148" s="3"/>
      <c r="E148" s="3"/>
      <c r="F148" s="3"/>
      <c r="G148" s="3"/>
      <c r="H148" s="9"/>
      <c r="I148" s="26"/>
      <c r="J148" s="27"/>
      <c r="K148" s="28"/>
    </row>
    <row r="149" spans="1:11" s="29" customFormat="1">
      <c r="A149" s="25"/>
      <c r="B149" s="2"/>
      <c r="C149" s="3"/>
      <c r="D149" s="3"/>
      <c r="E149" s="3"/>
      <c r="F149" s="3"/>
      <c r="G149" s="3"/>
      <c r="H149" s="9"/>
      <c r="I149" s="26"/>
      <c r="J149" s="27"/>
      <c r="K149" s="28"/>
    </row>
    <row r="150" spans="1:11" s="29" customFormat="1">
      <c r="A150" s="25"/>
      <c r="B150" s="2"/>
      <c r="C150" s="3"/>
      <c r="D150" s="3"/>
      <c r="E150" s="3"/>
      <c r="F150" s="3"/>
      <c r="G150" s="3"/>
      <c r="H150" s="9"/>
      <c r="I150" s="26"/>
      <c r="J150" s="27"/>
      <c r="K150" s="28"/>
    </row>
    <row r="151" spans="1:11" s="29" customFormat="1">
      <c r="A151" s="25"/>
      <c r="B151" s="2"/>
      <c r="C151" s="3"/>
      <c r="D151" s="3"/>
      <c r="E151" s="3"/>
      <c r="F151" s="3"/>
      <c r="G151" s="3"/>
      <c r="H151" s="9"/>
      <c r="I151" s="26"/>
      <c r="J151" s="27"/>
      <c r="K151" s="28"/>
    </row>
    <row r="152" spans="1:11" s="29" customFormat="1">
      <c r="A152" s="25"/>
      <c r="B152" s="2"/>
      <c r="C152" s="3"/>
      <c r="D152" s="3"/>
      <c r="E152" s="3"/>
      <c r="F152" s="3"/>
      <c r="G152" s="3"/>
      <c r="H152" s="9"/>
      <c r="I152" s="26"/>
      <c r="J152" s="27"/>
      <c r="K152" s="28"/>
    </row>
    <row r="153" spans="1:11" s="29" customFormat="1">
      <c r="A153" s="25"/>
      <c r="B153" s="2"/>
      <c r="C153" s="3"/>
      <c r="D153" s="3"/>
      <c r="E153" s="3"/>
      <c r="F153" s="3"/>
      <c r="G153" s="3"/>
      <c r="H153" s="9"/>
      <c r="I153" s="26"/>
      <c r="J153" s="27"/>
      <c r="K153" s="28"/>
    </row>
    <row r="154" spans="1:11" s="29" customFormat="1">
      <c r="A154" s="25"/>
      <c r="B154" s="2"/>
      <c r="C154" s="3"/>
      <c r="D154" s="3"/>
      <c r="E154" s="3"/>
      <c r="F154" s="3"/>
      <c r="G154" s="3"/>
      <c r="H154" s="9"/>
      <c r="I154" s="26"/>
      <c r="J154" s="27"/>
      <c r="K154" s="28"/>
    </row>
    <row r="155" spans="1:11" s="29" customFormat="1">
      <c r="A155" s="25"/>
      <c r="B155" s="2"/>
      <c r="C155" s="3"/>
      <c r="D155" s="3"/>
      <c r="E155" s="3"/>
      <c r="F155" s="3"/>
      <c r="G155" s="3"/>
      <c r="H155" s="9"/>
      <c r="I155" s="26"/>
      <c r="J155" s="27"/>
      <c r="K155" s="28"/>
    </row>
    <row r="156" spans="1:11" s="29" customFormat="1">
      <c r="A156" s="25"/>
      <c r="B156" s="2"/>
      <c r="C156" s="3"/>
      <c r="D156" s="3"/>
      <c r="E156" s="3"/>
      <c r="F156" s="3"/>
      <c r="G156" s="3"/>
      <c r="H156" s="9"/>
      <c r="I156" s="26"/>
      <c r="J156" s="27"/>
      <c r="K156" s="28"/>
    </row>
    <row r="157" spans="1:11" s="29" customFormat="1">
      <c r="A157" s="25"/>
      <c r="B157" s="2"/>
      <c r="C157" s="3"/>
      <c r="D157" s="3"/>
      <c r="E157" s="3"/>
      <c r="F157" s="3"/>
      <c r="G157" s="3"/>
      <c r="H157" s="9"/>
      <c r="I157" s="26"/>
      <c r="J157" s="27"/>
      <c r="K157" s="28"/>
    </row>
    <row r="158" spans="1:11" s="29" customFormat="1">
      <c r="A158" s="25"/>
      <c r="B158" s="2"/>
      <c r="C158" s="3"/>
      <c r="D158" s="3"/>
      <c r="E158" s="3"/>
      <c r="F158" s="3"/>
      <c r="G158" s="3"/>
      <c r="H158" s="9"/>
      <c r="I158" s="26"/>
      <c r="J158" s="27"/>
      <c r="K158" s="28"/>
    </row>
    <row r="159" spans="1:11" s="29" customFormat="1">
      <c r="A159" s="25"/>
      <c r="B159" s="2"/>
      <c r="C159" s="3"/>
      <c r="D159" s="3"/>
      <c r="E159" s="3"/>
      <c r="F159" s="3"/>
      <c r="G159" s="3"/>
      <c r="H159" s="9"/>
      <c r="I159" s="26"/>
      <c r="J159" s="27"/>
      <c r="K159" s="28"/>
    </row>
    <row r="160" spans="1:11" s="29" customFormat="1">
      <c r="A160" s="25"/>
      <c r="B160" s="2"/>
      <c r="C160" s="3"/>
      <c r="D160" s="3"/>
      <c r="E160" s="3"/>
      <c r="F160" s="3"/>
      <c r="G160" s="3"/>
      <c r="H160" s="9"/>
      <c r="I160" s="26"/>
      <c r="J160" s="27"/>
      <c r="K160" s="28"/>
    </row>
    <row r="161" spans="1:11" s="29" customFormat="1">
      <c r="A161" s="25"/>
      <c r="B161" s="2"/>
      <c r="C161" s="3"/>
      <c r="D161" s="3"/>
      <c r="E161" s="3"/>
      <c r="F161" s="3"/>
      <c r="G161" s="3"/>
      <c r="H161" s="9"/>
      <c r="I161" s="26"/>
      <c r="J161" s="27"/>
      <c r="K161" s="28"/>
    </row>
    <row r="162" spans="1:11" s="29" customFormat="1">
      <c r="A162" s="25"/>
      <c r="B162" s="2"/>
      <c r="C162" s="3"/>
      <c r="D162" s="3"/>
      <c r="E162" s="3"/>
      <c r="F162" s="3"/>
      <c r="G162" s="3"/>
      <c r="H162" s="9"/>
      <c r="I162" s="26"/>
      <c r="J162" s="27"/>
      <c r="K162" s="28"/>
    </row>
    <row r="163" spans="1:11" s="29" customFormat="1">
      <c r="A163" s="25"/>
      <c r="B163" s="2"/>
      <c r="C163" s="3"/>
      <c r="D163" s="3"/>
      <c r="E163" s="3"/>
      <c r="F163" s="3"/>
      <c r="G163" s="3"/>
      <c r="H163" s="9"/>
      <c r="I163" s="26"/>
      <c r="J163" s="27"/>
      <c r="K163" s="28"/>
    </row>
    <row r="164" spans="1:11" s="29" customFormat="1">
      <c r="A164" s="25"/>
      <c r="B164" s="2"/>
      <c r="C164" s="3"/>
      <c r="D164" s="3"/>
      <c r="E164" s="3"/>
      <c r="F164" s="3"/>
      <c r="G164" s="3"/>
      <c r="H164" s="9"/>
      <c r="I164" s="26"/>
      <c r="J164" s="27"/>
      <c r="K164" s="28"/>
    </row>
    <row r="165" spans="1:11" s="29" customFormat="1">
      <c r="A165" s="25"/>
      <c r="B165" s="2"/>
      <c r="C165" s="3"/>
      <c r="D165" s="3"/>
      <c r="E165" s="3"/>
      <c r="F165" s="3"/>
      <c r="G165" s="3"/>
      <c r="H165" s="9"/>
      <c r="I165" s="26"/>
      <c r="J165" s="27"/>
      <c r="K165" s="28"/>
    </row>
    <row r="166" spans="1:11" s="29" customFormat="1">
      <c r="A166" s="25"/>
      <c r="B166" s="2"/>
      <c r="C166" s="3"/>
      <c r="D166" s="3"/>
      <c r="E166" s="3"/>
      <c r="F166" s="3"/>
      <c r="G166" s="3"/>
      <c r="H166" s="9"/>
      <c r="I166" s="26"/>
      <c r="J166" s="27"/>
      <c r="K166" s="28"/>
    </row>
    <row r="167" spans="1:11" s="29" customFormat="1">
      <c r="A167" s="25"/>
      <c r="B167" s="2"/>
      <c r="C167" s="3"/>
      <c r="D167" s="3"/>
      <c r="E167" s="3"/>
      <c r="F167" s="3"/>
      <c r="G167" s="3"/>
      <c r="H167" s="9"/>
      <c r="I167" s="26"/>
      <c r="J167" s="27"/>
      <c r="K167" s="28"/>
    </row>
    <row r="168" spans="1:11" s="29" customFormat="1">
      <c r="A168" s="25"/>
      <c r="B168" s="2"/>
      <c r="C168" s="3"/>
      <c r="D168" s="3"/>
      <c r="E168" s="3"/>
      <c r="F168" s="3"/>
      <c r="G168" s="3"/>
      <c r="H168" s="9"/>
      <c r="I168" s="26"/>
      <c r="J168" s="27"/>
      <c r="K168" s="28"/>
    </row>
    <row r="169" spans="1:11" s="29" customFormat="1">
      <c r="A169" s="25"/>
      <c r="B169" s="2"/>
      <c r="C169" s="3"/>
      <c r="D169" s="3"/>
      <c r="E169" s="3"/>
      <c r="F169" s="3"/>
      <c r="G169" s="3"/>
      <c r="H169" s="9"/>
      <c r="I169" s="26"/>
      <c r="J169" s="27"/>
      <c r="K169" s="28"/>
    </row>
    <row r="170" spans="1:11" s="29" customFormat="1">
      <c r="A170" s="25"/>
      <c r="B170" s="2"/>
      <c r="C170" s="3"/>
      <c r="D170" s="3"/>
      <c r="E170" s="3"/>
      <c r="F170" s="3"/>
      <c r="G170" s="3"/>
      <c r="H170" s="9"/>
      <c r="I170" s="26"/>
      <c r="J170" s="27"/>
      <c r="K170" s="28"/>
    </row>
    <row r="171" spans="1:11" s="29" customFormat="1">
      <c r="A171" s="25"/>
      <c r="B171" s="2"/>
      <c r="C171" s="3"/>
      <c r="D171" s="3"/>
      <c r="E171" s="3"/>
      <c r="F171" s="3"/>
      <c r="G171" s="3"/>
      <c r="H171" s="9"/>
      <c r="I171" s="26"/>
      <c r="J171" s="27"/>
      <c r="K171" s="28"/>
    </row>
    <row r="172" spans="1:11" s="29" customFormat="1">
      <c r="A172" s="25"/>
      <c r="B172" s="2"/>
      <c r="C172" s="3"/>
      <c r="D172" s="3"/>
      <c r="E172" s="3"/>
      <c r="F172" s="3"/>
      <c r="G172" s="3"/>
      <c r="H172" s="9"/>
      <c r="I172" s="26"/>
      <c r="J172" s="27"/>
      <c r="K172" s="28"/>
    </row>
    <row r="173" spans="1:11" s="29" customFormat="1">
      <c r="A173" s="25"/>
      <c r="B173" s="2"/>
      <c r="C173" s="3"/>
      <c r="D173" s="3"/>
      <c r="E173" s="3"/>
      <c r="F173" s="3"/>
      <c r="G173" s="3"/>
      <c r="H173" s="9"/>
      <c r="I173" s="26"/>
      <c r="J173" s="27"/>
      <c r="K173" s="28"/>
    </row>
    <row r="174" spans="1:11" s="29" customFormat="1">
      <c r="A174" s="25"/>
      <c r="B174" s="2"/>
      <c r="C174" s="3"/>
      <c r="D174" s="3"/>
      <c r="E174" s="3"/>
      <c r="F174" s="3"/>
      <c r="G174" s="3"/>
      <c r="H174" s="9"/>
      <c r="I174" s="26"/>
      <c r="J174" s="27"/>
      <c r="K174" s="28"/>
    </row>
    <row r="175" spans="1:11" s="29" customFormat="1">
      <c r="A175" s="25"/>
      <c r="B175" s="2"/>
      <c r="C175" s="3"/>
      <c r="D175" s="3"/>
      <c r="E175" s="3"/>
      <c r="F175" s="3"/>
      <c r="G175" s="3"/>
      <c r="H175" s="9"/>
      <c r="I175" s="26"/>
      <c r="J175" s="27"/>
      <c r="K175" s="28"/>
    </row>
    <row r="176" spans="1:11" s="29" customFormat="1">
      <c r="A176" s="25"/>
      <c r="B176" s="2"/>
      <c r="C176" s="3"/>
      <c r="D176" s="3"/>
      <c r="E176" s="3"/>
      <c r="F176" s="3"/>
      <c r="G176" s="3"/>
      <c r="H176" s="9"/>
      <c r="I176" s="26"/>
      <c r="J176" s="27"/>
      <c r="K176" s="28"/>
    </row>
    <row r="177" spans="1:11" s="29" customFormat="1">
      <c r="A177" s="25"/>
      <c r="B177" s="2"/>
      <c r="C177" s="3"/>
      <c r="D177" s="3"/>
      <c r="E177" s="3"/>
      <c r="F177" s="3"/>
      <c r="G177" s="3"/>
      <c r="H177" s="9"/>
      <c r="I177" s="26"/>
      <c r="J177" s="27"/>
      <c r="K177" s="28"/>
    </row>
    <row r="178" spans="1:11" s="29" customFormat="1">
      <c r="A178" s="25"/>
      <c r="B178" s="2"/>
      <c r="C178" s="3"/>
      <c r="D178" s="3"/>
      <c r="E178" s="3"/>
      <c r="F178" s="3"/>
      <c r="G178" s="3"/>
      <c r="H178" s="9"/>
      <c r="I178" s="26"/>
      <c r="J178" s="27"/>
      <c r="K178" s="28"/>
    </row>
    <row r="179" spans="1:11" s="29" customFormat="1">
      <c r="A179" s="25"/>
      <c r="B179" s="2"/>
      <c r="C179" s="3"/>
      <c r="D179" s="3"/>
      <c r="E179" s="3"/>
      <c r="F179" s="3"/>
      <c r="G179" s="3"/>
      <c r="H179" s="9"/>
      <c r="I179" s="26"/>
      <c r="J179" s="27"/>
      <c r="K179" s="28"/>
    </row>
    <row r="180" spans="1:11" s="29" customFormat="1">
      <c r="A180" s="25"/>
      <c r="B180" s="2"/>
      <c r="C180" s="3"/>
      <c r="D180" s="3"/>
      <c r="E180" s="3"/>
      <c r="F180" s="3"/>
      <c r="G180" s="3"/>
      <c r="H180" s="9"/>
      <c r="I180" s="26"/>
      <c r="J180" s="27"/>
      <c r="K180" s="28"/>
    </row>
    <row r="181" spans="1:11" s="29" customFormat="1">
      <c r="A181" s="25"/>
      <c r="B181" s="2"/>
      <c r="C181" s="3"/>
      <c r="D181" s="3"/>
      <c r="E181" s="3"/>
      <c r="F181" s="3"/>
      <c r="G181" s="3"/>
      <c r="H181" s="9"/>
      <c r="I181" s="26"/>
      <c r="J181" s="27"/>
      <c r="K181" s="28"/>
    </row>
    <row r="182" spans="1:11" s="29" customFormat="1">
      <c r="A182" s="25"/>
      <c r="B182" s="2"/>
      <c r="C182" s="3"/>
      <c r="D182" s="3"/>
      <c r="E182" s="3"/>
      <c r="F182" s="3"/>
      <c r="G182" s="3"/>
      <c r="H182" s="9"/>
      <c r="I182" s="26"/>
      <c r="J182" s="27"/>
      <c r="K182" s="28"/>
    </row>
    <row r="183" spans="1:11" s="29" customFormat="1">
      <c r="A183" s="25"/>
      <c r="B183" s="2"/>
      <c r="C183" s="3"/>
      <c r="D183" s="3"/>
      <c r="E183" s="3"/>
      <c r="F183" s="3"/>
      <c r="G183" s="3"/>
      <c r="H183" s="9"/>
      <c r="I183" s="26"/>
      <c r="J183" s="27"/>
      <c r="K183" s="28"/>
    </row>
    <row r="184" spans="1:11" s="29" customFormat="1">
      <c r="A184" s="25"/>
      <c r="B184" s="2"/>
      <c r="C184" s="3"/>
      <c r="D184" s="3"/>
      <c r="E184" s="3"/>
      <c r="F184" s="3"/>
      <c r="G184" s="3"/>
      <c r="H184" s="9"/>
      <c r="I184" s="26"/>
      <c r="J184" s="27"/>
      <c r="K184" s="28"/>
    </row>
    <row r="185" spans="1:11" s="29" customFormat="1">
      <c r="A185" s="25"/>
      <c r="B185" s="2"/>
      <c r="C185" s="3"/>
      <c r="D185" s="3"/>
      <c r="E185" s="3"/>
      <c r="F185" s="3"/>
      <c r="G185" s="3"/>
      <c r="H185" s="9"/>
      <c r="I185" s="26"/>
      <c r="J185" s="27"/>
      <c r="K185" s="28"/>
    </row>
    <row r="186" spans="1:11" s="29" customFormat="1">
      <c r="A186" s="25"/>
      <c r="B186" s="2"/>
      <c r="C186" s="3"/>
      <c r="D186" s="3"/>
      <c r="E186" s="3"/>
      <c r="F186" s="3"/>
      <c r="G186" s="3"/>
      <c r="H186" s="9"/>
      <c r="I186" s="26"/>
      <c r="J186" s="27"/>
      <c r="K186" s="28"/>
    </row>
    <row r="187" spans="1:11" s="29" customFormat="1">
      <c r="A187" s="25"/>
      <c r="B187" s="2"/>
      <c r="C187" s="3"/>
      <c r="D187" s="3"/>
      <c r="E187" s="3"/>
      <c r="F187" s="3"/>
      <c r="G187" s="3"/>
      <c r="H187" s="9"/>
      <c r="I187" s="26"/>
      <c r="J187" s="27"/>
      <c r="K187" s="28"/>
    </row>
    <row r="188" spans="1:11" s="29" customFormat="1">
      <c r="A188" s="25"/>
      <c r="B188" s="2"/>
      <c r="C188" s="3"/>
      <c r="D188" s="3"/>
      <c r="E188" s="3"/>
      <c r="F188" s="3"/>
      <c r="G188" s="3"/>
      <c r="H188" s="9"/>
      <c r="I188" s="26"/>
      <c r="J188" s="27"/>
      <c r="K188" s="28"/>
    </row>
    <row r="189" spans="1:11" s="29" customFormat="1">
      <c r="A189" s="25"/>
      <c r="B189" s="2"/>
      <c r="C189" s="3"/>
      <c r="D189" s="3"/>
      <c r="E189" s="3"/>
      <c r="F189" s="3"/>
      <c r="G189" s="3"/>
      <c r="H189" s="9"/>
      <c r="I189" s="26"/>
      <c r="J189" s="27"/>
      <c r="K189" s="28"/>
    </row>
    <row r="190" spans="1:11" s="29" customFormat="1">
      <c r="A190" s="25"/>
      <c r="B190" s="2"/>
      <c r="C190" s="3"/>
      <c r="D190" s="3"/>
      <c r="E190" s="3"/>
      <c r="F190" s="3"/>
      <c r="G190" s="3"/>
      <c r="H190" s="9"/>
      <c r="I190" s="26"/>
      <c r="J190" s="27"/>
      <c r="K190" s="28"/>
    </row>
    <row r="191" spans="1:11" s="29" customFormat="1">
      <c r="A191" s="25"/>
      <c r="B191" s="2"/>
      <c r="C191" s="3"/>
      <c r="D191" s="3"/>
      <c r="E191" s="3"/>
      <c r="F191" s="3"/>
      <c r="G191" s="3"/>
      <c r="H191" s="9"/>
      <c r="I191" s="26"/>
      <c r="J191" s="27"/>
      <c r="K191" s="28"/>
    </row>
    <row r="192" spans="1:11" s="29" customFormat="1">
      <c r="A192" s="25"/>
      <c r="B192" s="2"/>
      <c r="C192" s="3"/>
      <c r="D192" s="3"/>
      <c r="E192" s="3"/>
      <c r="F192" s="3"/>
      <c r="G192" s="3"/>
      <c r="H192" s="9"/>
      <c r="I192" s="26"/>
      <c r="J192" s="27"/>
      <c r="K192" s="28"/>
    </row>
  </sheetData>
  <mergeCells count="9">
    <mergeCell ref="A1:L1"/>
    <mergeCell ref="A2:A3"/>
    <mergeCell ref="B2:B3"/>
    <mergeCell ref="C2:G2"/>
    <mergeCell ref="H2:H3"/>
    <mergeCell ref="I2:I3"/>
    <mergeCell ref="J2:J3"/>
    <mergeCell ref="K2:K3"/>
    <mergeCell ref="L2:L3"/>
  </mergeCells>
  <phoneticPr fontId="10" type="noConversion"/>
  <pageMargins left="0.19685039370078741" right="0.11811023622047245" top="0.19685039370078741" bottom="0.19685039370078741" header="0.11811023622047245" footer="0.11811023622047245"/>
  <pageSetup paperSize="9" scale="84" fitToHeight="0" orientation="landscape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28</vt:i4>
      </vt:variant>
      <vt:variant>
        <vt:lpstr>已命名的範圍</vt:lpstr>
      </vt:variant>
      <vt:variant>
        <vt:i4>7</vt:i4>
      </vt:variant>
    </vt:vector>
  </HeadingPairs>
  <TitlesOfParts>
    <vt:vector size="35" baseType="lpstr">
      <vt:lpstr>管制總表</vt:lpstr>
      <vt:lpstr>1-1鍾坤桂</vt:lpstr>
      <vt:lpstr>2-1 3-1曾淑娟</vt:lpstr>
      <vt:lpstr>2-2詹怡蘭 衛保組</vt:lpstr>
      <vt:lpstr>2-2 2-3林正寰</vt:lpstr>
      <vt:lpstr>2-4吳彥鋒</vt:lpstr>
      <vt:lpstr>2-4-5洪千惠</vt:lpstr>
      <vt:lpstr>3-2李秀芳</vt:lpstr>
      <vt:lpstr>4-2陳靖玟</vt:lpstr>
      <vt:lpstr>護理系</vt:lpstr>
      <vt:lpstr>健管系</vt:lpstr>
      <vt:lpstr>助產系</vt:lpstr>
      <vt:lpstr>高長照系</vt:lpstr>
      <vt:lpstr>醫技系</vt:lpstr>
      <vt:lpstr>物治系</vt:lpstr>
      <vt:lpstr>保營系</vt:lpstr>
      <vt:lpstr>健美系</vt:lpstr>
      <vt:lpstr>環工系</vt:lpstr>
      <vt:lpstr>職安系</vt:lpstr>
      <vt:lpstr>應化系</vt:lpstr>
      <vt:lpstr>應外系</vt:lpstr>
      <vt:lpstr>幼保系</vt:lpstr>
      <vt:lpstr>資科學程</vt:lpstr>
      <vt:lpstr>文教學程系</vt:lpstr>
      <vt:lpstr>體健中心</vt:lpstr>
      <vt:lpstr>圖書館</vt:lpstr>
      <vt:lpstr>軍訓室</vt:lpstr>
      <vt:lpstr>公共事務室</vt:lpstr>
      <vt:lpstr>'2-2 2-3林正寰'!Print_Titles</vt:lpstr>
      <vt:lpstr>'2-2詹怡蘭 衛保組'!Print_Titles</vt:lpstr>
      <vt:lpstr>'2-4-5洪千惠'!Print_Titles</vt:lpstr>
      <vt:lpstr>'2-4吳彥鋒'!Print_Titles</vt:lpstr>
      <vt:lpstr>'3-2李秀芳'!Print_Titles</vt:lpstr>
      <vt:lpstr>'4-2陳靖玟'!Print_Titles</vt:lpstr>
      <vt:lpstr>管制總表!Print_Titles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</dc:creator>
  <cp:lastModifiedBy>fy</cp:lastModifiedBy>
  <cp:lastPrinted>2017-04-11T02:26:28Z</cp:lastPrinted>
  <dcterms:created xsi:type="dcterms:W3CDTF">2014-03-11T01:30:40Z</dcterms:created>
  <dcterms:modified xsi:type="dcterms:W3CDTF">2017-04-11T02:40:01Z</dcterms:modified>
</cp:coreProperties>
</file>